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240" yWindow="15" windowWidth="21180" windowHeight="9345"/>
  </bookViews>
  <sheets>
    <sheet name="Ac.1.2.1" sheetId="1" r:id="rId1"/>
  </sheets>
  <calcPr calcId="152511"/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G34" i="1" l="1"/>
  <c r="F34" i="1"/>
  <c r="E34" i="1"/>
  <c r="D34" i="1"/>
  <c r="C34" i="1"/>
  <c r="D28" i="1" l="1"/>
  <c r="E28" i="1"/>
  <c r="F28" i="1"/>
  <c r="G28" i="1"/>
  <c r="C28" i="1"/>
  <c r="D25" i="1" l="1"/>
  <c r="E25" i="1"/>
  <c r="F25" i="1"/>
  <c r="G25" i="1"/>
  <c r="C25" i="1"/>
  <c r="G22" i="1" l="1"/>
  <c r="F22" i="1"/>
  <c r="E22" i="1"/>
  <c r="D22" i="1"/>
  <c r="C22" i="1"/>
  <c r="G19" i="1"/>
  <c r="F19" i="1"/>
  <c r="E19" i="1"/>
  <c r="D19" i="1"/>
  <c r="C19" i="1"/>
  <c r="G16" i="1" l="1"/>
  <c r="F16" i="1"/>
  <c r="E16" i="1"/>
  <c r="D16" i="1"/>
  <c r="C16" i="1"/>
  <c r="G13" i="1"/>
  <c r="F13" i="1"/>
  <c r="E13" i="1"/>
  <c r="D13" i="1"/>
  <c r="C13" i="1"/>
  <c r="G10" i="1"/>
  <c r="F10" i="1"/>
  <c r="E10" i="1"/>
  <c r="D10" i="1"/>
  <c r="C10" i="1"/>
  <c r="D7" i="1"/>
  <c r="E7" i="1"/>
  <c r="F7" i="1"/>
  <c r="G7" i="1"/>
  <c r="C7" i="1"/>
</calcChain>
</file>

<file path=xl/sharedStrings.xml><?xml version="1.0" encoding="utf-8"?>
<sst xmlns="http://schemas.openxmlformats.org/spreadsheetml/2006/main" count="33" uniqueCount="15">
  <si>
    <t>(Miles de toneladas métricas)</t>
  </si>
  <si>
    <t>Público</t>
  </si>
  <si>
    <t>Privado</t>
  </si>
  <si>
    <t>Cabotaje</t>
  </si>
  <si>
    <t>Transbordo</t>
  </si>
  <si>
    <t>Tránsito</t>
  </si>
  <si>
    <t>Elaboración: MTC - OGPP - Oficina de Estadística</t>
  </si>
  <si>
    <t>RÉGIMEN</t>
  </si>
  <si>
    <t>AÑO / USO</t>
  </si>
  <si>
    <t xml:space="preserve">Nota: La información mostrada excluye el Terminal Portuario de MASP Arica. </t>
  </si>
  <si>
    <t>Descarga</t>
  </si>
  <si>
    <t>Embarque</t>
  </si>
  <si>
    <t>Fuente: APN</t>
  </si>
  <si>
    <t>TRÁFICO DE CARGA EN TERMINALES PORTUARIOS DE USO PÚBLICO Y PRIVADO, SEGÚN RÉGIMEN: 2009-2018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</si>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</sst>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\ _P_t_s_-;\-* #,##0\ _P_t_s_-;_-* &quot;-&quot;??\ _P_t_s_-;_-@_-"/>
    <numFmt numFmtId="166" formatCode="_ * #,##0.00_ ;_ * \-#,##0.00_ ;_ * &quot;-&quot;??_ ;_ @_ "/>
    <numFmt numFmtId="167" formatCode="_-* #,##0.00\ _P_t_s_-;\-* #,##0.00\ _P_t_s_-;_-* &quot;-&quot;??\ _P_t_s_-;_-@_-"/>
    <numFmt numFmtId="168" formatCode="&quot;S/.&quot;\ #,##0.00_);[Red]\(&quot;S/.&quot;\ #,##0.00\)"/>
    <numFmt numFmtId="169" formatCode="_([$€]\ * #,##0.00_);_([$€]\ * \(#,##0.00\);_([$€]\ * &quot;-&quot;??_);_(@_)"/>
    <numFmt numFmtId="170" formatCode="_(* #,##0.0_);_(* \(#,##0.0\);_(* &quot;-&quot;??_);_(@_)"/>
    <numFmt numFmtId="171" formatCode="_ [$€]* #,##0.00_ ;_ [$€]* \-#,##0.00_ ;_ [$€]* &quot;-&quot;??_ ;_ @_ "/>
    <numFmt numFmtId="172" formatCode="[$-280A]d&quot; de &quot;mmmm&quot; de &quot;yyyy;@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b/>
      <sz val="12"/>
      <color theme="1"/>
      <name val="Segoe UI Symbo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Opti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rgb="FF9C65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7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4" fillId="23" borderId="5" applyNumberFormat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8" fillId="0" borderId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4" applyNumberFormat="0" applyAlignment="0" applyProtection="0"/>
    <xf numFmtId="0" fontId="15" fillId="0" borderId="6" applyNumberFormat="0" applyFill="0" applyAlignment="0" applyProtection="0"/>
    <xf numFmtId="166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0" fillId="3" borderId="0" applyNumberFormat="0" applyBorder="0" applyAlignment="0" applyProtection="0"/>
    <xf numFmtId="0" fontId="26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25" fillId="0" borderId="0"/>
    <xf numFmtId="0" fontId="1" fillId="0" borderId="0"/>
    <xf numFmtId="0" fontId="10" fillId="0" borderId="0"/>
    <xf numFmtId="0" fontId="7" fillId="0" borderId="0"/>
    <xf numFmtId="0" fontId="10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72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25" borderId="10" applyNumberFormat="0" applyFont="0" applyAlignment="0" applyProtection="0"/>
    <xf numFmtId="0" fontId="10" fillId="25" borderId="10" applyNumberFormat="0" applyFont="0" applyAlignment="0" applyProtection="0"/>
    <xf numFmtId="0" fontId="10" fillId="25" borderId="10" applyNumberFormat="0" applyFont="0" applyAlignment="0" applyProtection="0"/>
    <xf numFmtId="0" fontId="10" fillId="25" borderId="10" applyNumberFormat="0" applyFont="0" applyAlignment="0" applyProtection="0"/>
    <xf numFmtId="0" fontId="10" fillId="25" borderId="10" applyNumberFormat="0" applyFont="0" applyAlignment="0" applyProtection="0"/>
    <xf numFmtId="0" fontId="10" fillId="25" borderId="10" applyNumberFormat="0" applyFont="0" applyAlignment="0" applyProtection="0"/>
    <xf numFmtId="0" fontId="10" fillId="25" borderId="10" applyNumberFormat="0" applyFont="0" applyAlignment="0" applyProtection="0"/>
    <xf numFmtId="0" fontId="10" fillId="25" borderId="10" applyNumberFormat="0" applyFont="0" applyAlignment="0" applyProtection="0"/>
    <xf numFmtId="0" fontId="1" fillId="25" borderId="10" applyNumberFormat="0" applyFont="0" applyAlignment="0" applyProtection="0"/>
    <xf numFmtId="0" fontId="10" fillId="25" borderId="10" applyNumberFormat="0" applyFont="0" applyAlignment="0" applyProtection="0"/>
    <xf numFmtId="0" fontId="19" fillId="22" borderId="11" applyNumberFormat="0" applyAlignment="0" applyProtection="0"/>
    <xf numFmtId="0" fontId="19" fillId="22" borderId="1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right" vertical="center" indent="3"/>
    </xf>
    <xf numFmtId="3" fontId="5" fillId="2" borderId="0" xfId="0" applyNumberFormat="1" applyFont="1" applyFill="1" applyBorder="1" applyAlignment="1">
      <alignment horizontal="right" vertical="center" indent="3"/>
    </xf>
    <xf numFmtId="0" fontId="4" fillId="2" borderId="3" xfId="0" applyFont="1" applyFill="1" applyBorder="1" applyAlignment="1">
      <alignment horizontal="left" vertical="center" indent="1"/>
    </xf>
    <xf numFmtId="3" fontId="3" fillId="2" borderId="0" xfId="0" applyNumberFormat="1" applyFont="1" applyFill="1" applyBorder="1" applyAlignment="1">
      <alignment horizontal="right" vertical="center" indent="2"/>
    </xf>
    <xf numFmtId="3" fontId="3" fillId="2" borderId="3" xfId="0" applyNumberFormat="1" applyFont="1" applyFill="1" applyBorder="1" applyAlignment="1">
      <alignment horizontal="right" vertical="center" indent="3"/>
    </xf>
    <xf numFmtId="0" fontId="4" fillId="2" borderId="0" xfId="0" applyFont="1" applyFill="1" applyBorder="1" applyAlignment="1">
      <alignment horizontal="left" vertical="center"/>
    </xf>
    <xf numFmtId="0" fontId="9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 indent="3"/>
    </xf>
  </cellXfs>
  <cellStyles count="457">
    <cellStyle name="(4) STM-1 (LECT)_x000d__x000a_PL-4579-M-039-99_x000d__x000a_FALTA APE" xfId="12"/>
    <cellStyle name="(4) STM-1 (LECT)_x000d__x000a_PL-4579-M-039-99_x000d__x000a_FALTA APE 2" xfId="13"/>
    <cellStyle name="20% - Accent1" xfId="14"/>
    <cellStyle name="20% - Accent1 2" xfId="15"/>
    <cellStyle name="20% - Accent2" xfId="16"/>
    <cellStyle name="20% - Accent2 2" xfId="17"/>
    <cellStyle name="20% - Accent3" xfId="18"/>
    <cellStyle name="20% - Accent3 2" xfId="19"/>
    <cellStyle name="20% - Accent4" xfId="20"/>
    <cellStyle name="20% - Accent4 2" xfId="21"/>
    <cellStyle name="20% - Accent5" xfId="22"/>
    <cellStyle name="20% - Accent5 2" xfId="23"/>
    <cellStyle name="20% - Accent6" xfId="24"/>
    <cellStyle name="20% - Accent6 2" xfId="25"/>
    <cellStyle name="20% - Énfasis1 2" xfId="26"/>
    <cellStyle name="20% - Énfasis1 2 2" xfId="27"/>
    <cellStyle name="20% - Énfasis1 3" xfId="28"/>
    <cellStyle name="20% - Énfasis1 3 2" xfId="29"/>
    <cellStyle name="20% - Énfasis1 4" xfId="30"/>
    <cellStyle name="20% - Énfasis1 5" xfId="31"/>
    <cellStyle name="20% - Énfasis2 2" xfId="32"/>
    <cellStyle name="20% - Énfasis2 2 2" xfId="33"/>
    <cellStyle name="20% - Énfasis2 3" xfId="34"/>
    <cellStyle name="20% - Énfasis2 3 2" xfId="35"/>
    <cellStyle name="20% - Énfasis2 4" xfId="36"/>
    <cellStyle name="20% - Énfasis2 5" xfId="37"/>
    <cellStyle name="20% - Énfasis3 2" xfId="38"/>
    <cellStyle name="20% - Énfasis3 2 2" xfId="39"/>
    <cellStyle name="20% - Énfasis3 3" xfId="40"/>
    <cellStyle name="20% - Énfasis3 3 2" xfId="41"/>
    <cellStyle name="20% - Énfasis3 4" xfId="42"/>
    <cellStyle name="20% - Énfasis3 5" xfId="43"/>
    <cellStyle name="20% - Énfasis4 2" xfId="44"/>
    <cellStyle name="20% - Énfasis4 2 2" xfId="45"/>
    <cellStyle name="20% - Énfasis4 3" xfId="46"/>
    <cellStyle name="20% - Énfasis4 3 2" xfId="47"/>
    <cellStyle name="20% - Énfasis4 4" xfId="48"/>
    <cellStyle name="20% - Énfasis4 5" xfId="49"/>
    <cellStyle name="20% - Énfasis5 2" xfId="50"/>
    <cellStyle name="20% - Énfasis5 2 2" xfId="51"/>
    <cellStyle name="20% - Énfasis5 3" xfId="52"/>
    <cellStyle name="20% - Énfasis5 3 2" xfId="53"/>
    <cellStyle name="20% - Énfasis5 4" xfId="54"/>
    <cellStyle name="20% - Énfasis5 5" xfId="55"/>
    <cellStyle name="20% - Énfasis6 2" xfId="56"/>
    <cellStyle name="20% - Énfasis6 2 2" xfId="57"/>
    <cellStyle name="20% - Énfasis6 3" xfId="58"/>
    <cellStyle name="20% - Énfasis6 3 2" xfId="59"/>
    <cellStyle name="20% - Énfasis6 4" xfId="60"/>
    <cellStyle name="20% - Énfasis6 5" xfId="61"/>
    <cellStyle name="40% - Accent1" xfId="62"/>
    <cellStyle name="40% - Accent1 2" xfId="63"/>
    <cellStyle name="40% - Accent2" xfId="64"/>
    <cellStyle name="40% - Accent2 2" xfId="65"/>
    <cellStyle name="40% - Accent3" xfId="66"/>
    <cellStyle name="40% - Accent3 2" xfId="67"/>
    <cellStyle name="40% - Accent4" xfId="68"/>
    <cellStyle name="40% - Accent4 2" xfId="69"/>
    <cellStyle name="40% - Accent5" xfId="70"/>
    <cellStyle name="40% - Accent5 2" xfId="71"/>
    <cellStyle name="40% - Accent6" xfId="72"/>
    <cellStyle name="40% - Accent6 2" xfId="73"/>
    <cellStyle name="40% - Énfasis1 2" xfId="74"/>
    <cellStyle name="40% - Énfasis1 2 2" xfId="75"/>
    <cellStyle name="40% - Énfasis1 3" xfId="76"/>
    <cellStyle name="40% - Énfasis1 3 2" xfId="77"/>
    <cellStyle name="40% - Énfasis1 4" xfId="78"/>
    <cellStyle name="40% - Énfasis1 5" xfId="79"/>
    <cellStyle name="40% - Énfasis2 2" xfId="80"/>
    <cellStyle name="40% - Énfasis2 2 2" xfId="81"/>
    <cellStyle name="40% - Énfasis2 3" xfId="82"/>
    <cellStyle name="40% - Énfasis2 3 2" xfId="83"/>
    <cellStyle name="40% - Énfasis2 4" xfId="84"/>
    <cellStyle name="40% - Énfasis2 5" xfId="85"/>
    <cellStyle name="40% - Énfasis3 2" xfId="86"/>
    <cellStyle name="40% - Énfasis3 2 2" xfId="87"/>
    <cellStyle name="40% - Énfasis3 3" xfId="88"/>
    <cellStyle name="40% - Énfasis3 3 2" xfId="89"/>
    <cellStyle name="40% - Énfasis3 4" xfId="90"/>
    <cellStyle name="40% - Énfasis3 5" xfId="91"/>
    <cellStyle name="40% - Énfasis4 2" xfId="92"/>
    <cellStyle name="40% - Énfasis4 2 2" xfId="93"/>
    <cellStyle name="40% - Énfasis4 3" xfId="94"/>
    <cellStyle name="40% - Énfasis4 3 2" xfId="95"/>
    <cellStyle name="40% - Énfasis4 4" xfId="96"/>
    <cellStyle name="40% - Énfasis4 5" xfId="97"/>
    <cellStyle name="40% - Énfasis5 2" xfId="98"/>
    <cellStyle name="40% - Énfasis5 2 2" xfId="99"/>
    <cellStyle name="40% - Énfasis5 3" xfId="100"/>
    <cellStyle name="40% - Énfasis5 3 2" xfId="101"/>
    <cellStyle name="40% - Énfasis5 4" xfId="102"/>
    <cellStyle name="40% - Énfasis5 5" xfId="103"/>
    <cellStyle name="40% - Énfasis6 2" xfId="104"/>
    <cellStyle name="40% - Énfasis6 2 2" xfId="105"/>
    <cellStyle name="40% - Énfasis6 3" xfId="106"/>
    <cellStyle name="40% - Énfasis6 3 2" xfId="107"/>
    <cellStyle name="40% - Énfasis6 4" xfId="108"/>
    <cellStyle name="40% - Énfasis6 5" xfId="109"/>
    <cellStyle name="60% - Accent1" xfId="110"/>
    <cellStyle name="60% - Accent1 2" xfId="111"/>
    <cellStyle name="60% - Accent2" xfId="112"/>
    <cellStyle name="60% - Accent2 2" xfId="113"/>
    <cellStyle name="60% - Accent3" xfId="114"/>
    <cellStyle name="60% - Accent3 2" xfId="115"/>
    <cellStyle name="60% - Accent4" xfId="116"/>
    <cellStyle name="60% - Accent4 2" xfId="117"/>
    <cellStyle name="60% - Accent5" xfId="118"/>
    <cellStyle name="60% - Accent5 2" xfId="119"/>
    <cellStyle name="60% - Accent6" xfId="120"/>
    <cellStyle name="60% - Accent6 2" xfId="121"/>
    <cellStyle name="Accent1" xfId="122"/>
    <cellStyle name="Accent1 2" xfId="123"/>
    <cellStyle name="Accent2" xfId="124"/>
    <cellStyle name="Accent2 2" xfId="125"/>
    <cellStyle name="Accent3" xfId="126"/>
    <cellStyle name="Accent3 2" xfId="127"/>
    <cellStyle name="Accent4" xfId="128"/>
    <cellStyle name="Accent4 2" xfId="129"/>
    <cellStyle name="Accent5" xfId="130"/>
    <cellStyle name="Accent5 2" xfId="131"/>
    <cellStyle name="Accent6" xfId="132"/>
    <cellStyle name="Accent6 2" xfId="133"/>
    <cellStyle name="Bad" xfId="134"/>
    <cellStyle name="Bad 2" xfId="135"/>
    <cellStyle name="Calculation" xfId="136"/>
    <cellStyle name="Calculation 2" xfId="137"/>
    <cellStyle name="Check Cell" xfId="138"/>
    <cellStyle name="Comma 2" xfId="139"/>
    <cellStyle name="Comma 2 2" xfId="140"/>
    <cellStyle name="Diseño" xfId="2"/>
    <cellStyle name="Diseño 2" xfId="141"/>
    <cellStyle name="Diseño 3" xfId="142"/>
    <cellStyle name="Diseño_Form 2 - Carga (TM)" xfId="143"/>
    <cellStyle name="Estilo 1" xfId="144"/>
    <cellStyle name="Euro" xfId="145"/>
    <cellStyle name="Euro 2" xfId="146"/>
    <cellStyle name="Euro 3" xfId="147"/>
    <cellStyle name="Euro 3 2" xfId="148"/>
    <cellStyle name="Euro 4" xfId="149"/>
    <cellStyle name="Euro_Form 2 - Carga (TM)" xfId="150"/>
    <cellStyle name="Excel Built-in Normal" xfId="151"/>
    <cellStyle name="Excel Built-in Normal 2" xfId="152"/>
    <cellStyle name="Excel Built-in Normal 3" xfId="153"/>
    <cellStyle name="Excel Built-in Normal 4" xfId="154"/>
    <cellStyle name="Excel Built-in Normal 5" xfId="155"/>
    <cellStyle name="Excel Built-in Normal 6" xfId="156"/>
    <cellStyle name="Excel Built-in Normal 7" xfId="157"/>
    <cellStyle name="Excel Built-in Normal 8" xfId="158"/>
    <cellStyle name="Explanatory Text" xfId="159"/>
    <cellStyle name="Explanatory Text 2" xfId="160"/>
    <cellStyle name="Good" xfId="161"/>
    <cellStyle name="Heading 1" xfId="162"/>
    <cellStyle name="Heading 1 2" xfId="163"/>
    <cellStyle name="Heading 2" xfId="164"/>
    <cellStyle name="Heading 2 2" xfId="165"/>
    <cellStyle name="Heading 3" xfId="166"/>
    <cellStyle name="Heading 3 2" xfId="167"/>
    <cellStyle name="Heading 4" xfId="168"/>
    <cellStyle name="Hipervínculo 2" xfId="9"/>
    <cellStyle name="Input" xfId="169"/>
    <cellStyle name="Linked Cell" xfId="170"/>
    <cellStyle name="Millares 2" xfId="3"/>
    <cellStyle name="Millares 2 2" xfId="173"/>
    <cellStyle name="Millares 2 2 2" xfId="174"/>
    <cellStyle name="Millares 2 3" xfId="172"/>
    <cellStyle name="Millares 2 4" xfId="10"/>
    <cellStyle name="Millares 3" xfId="11"/>
    <cellStyle name="Millares 3 2" xfId="175"/>
    <cellStyle name="Millares 4" xfId="176"/>
    <cellStyle name="Millares 4 2" xfId="177"/>
    <cellStyle name="Millares 5" xfId="178"/>
    <cellStyle name="Millares 6" xfId="171"/>
    <cellStyle name="Millares 7" xfId="7"/>
    <cellStyle name="Neutral 2" xfId="180"/>
    <cellStyle name="Neutral 3" xfId="179"/>
    <cellStyle name="Normal" xfId="0" builtinId="0"/>
    <cellStyle name="Normal 10" xfId="1"/>
    <cellStyle name="Normal 10 2" xfId="181"/>
    <cellStyle name="Normal 10 2 2" xfId="182"/>
    <cellStyle name="Normal 10_Hoja1" xfId="183"/>
    <cellStyle name="Normal 11" xfId="184"/>
    <cellStyle name="Normal 11 2" xfId="185"/>
    <cellStyle name="Normal 11_Hoja1" xfId="186"/>
    <cellStyle name="Normal 12" xfId="187"/>
    <cellStyle name="Normal 12 2" xfId="188"/>
    <cellStyle name="Normal 12_Hoja1" xfId="189"/>
    <cellStyle name="Normal 13" xfId="190"/>
    <cellStyle name="Normal 13 2" xfId="191"/>
    <cellStyle name="Normal 13 3" xfId="192"/>
    <cellStyle name="Normal 14" xfId="193"/>
    <cellStyle name="Normal 15" xfId="194"/>
    <cellStyle name="Normal 15 2" xfId="195"/>
    <cellStyle name="Normal 15 3" xfId="196"/>
    <cellStyle name="Normal 16" xfId="197"/>
    <cellStyle name="Normal 16 2" xfId="198"/>
    <cellStyle name="Normal 16 3" xfId="199"/>
    <cellStyle name="Normal 17" xfId="200"/>
    <cellStyle name="Normal 17 2" xfId="201"/>
    <cellStyle name="Normal 18" xfId="202"/>
    <cellStyle name="Normal 18 2" xfId="203"/>
    <cellStyle name="Normal 19" xfId="204"/>
    <cellStyle name="Normal 19 2" xfId="205"/>
    <cellStyle name="Normal 2" xfId="4"/>
    <cellStyle name="Normal 2 10" xfId="207"/>
    <cellStyle name="Normal 2 10 10" xfId="208"/>
    <cellStyle name="Normal 2 10 11" xfId="209"/>
    <cellStyle name="Normal 2 10 12" xfId="210"/>
    <cellStyle name="Normal 2 10 13" xfId="211"/>
    <cellStyle name="Normal 2 10 13 2" xfId="212"/>
    <cellStyle name="Normal 2 10 13 2 2" xfId="213"/>
    <cellStyle name="Normal 2 10 13 2 3" xfId="214"/>
    <cellStyle name="Normal 2 10 14" xfId="215"/>
    <cellStyle name="Normal 2 10 2" xfId="216"/>
    <cellStyle name="Normal 2 10 2 2" xfId="217"/>
    <cellStyle name="Normal 2 10 3" xfId="218"/>
    <cellStyle name="Normal 2 10 3 2" xfId="219"/>
    <cellStyle name="Normal 2 10 4" xfId="220"/>
    <cellStyle name="Normal 2 10 4 2" xfId="221"/>
    <cellStyle name="Normal 2 10 5" xfId="222"/>
    <cellStyle name="Normal 2 10 5 2" xfId="223"/>
    <cellStyle name="Normal 2 10 6" xfId="224"/>
    <cellStyle name="Normal 2 10 7" xfId="225"/>
    <cellStyle name="Normal 2 10 8" xfId="226"/>
    <cellStyle name="Normal 2 10 9" xfId="227"/>
    <cellStyle name="Normal 2 10_Form 2 - Carga (TM)" xfId="228"/>
    <cellStyle name="Normal 2 11" xfId="229"/>
    <cellStyle name="Normal 2 11 2" xfId="230"/>
    <cellStyle name="Normal 2 12" xfId="231"/>
    <cellStyle name="Normal 2 12 2" xfId="232"/>
    <cellStyle name="Normal 2 13" xfId="233"/>
    <cellStyle name="Normal 2 13 2" xfId="234"/>
    <cellStyle name="Normal 2 14" xfId="235"/>
    <cellStyle name="Normal 2 14 2" xfId="236"/>
    <cellStyle name="Normal 2 15" xfId="237"/>
    <cellStyle name="Normal 2 15 2" xfId="238"/>
    <cellStyle name="Normal 2 16" xfId="239"/>
    <cellStyle name="Normal 2 16 2" xfId="240"/>
    <cellStyle name="Normal 2 17" xfId="241"/>
    <cellStyle name="Normal 2 17 2" xfId="242"/>
    <cellStyle name="Normal 2 17 2 2" xfId="243"/>
    <cellStyle name="Normal 2 17 3" xfId="244"/>
    <cellStyle name="Normal 2 17_Form 2 - Carga (TM)" xfId="245"/>
    <cellStyle name="Normal 2 18" xfId="246"/>
    <cellStyle name="Normal 2 18 2" xfId="247"/>
    <cellStyle name="Normal 2 19" xfId="248"/>
    <cellStyle name="Normal 2 19 2" xfId="249"/>
    <cellStyle name="Normal 2 2" xfId="5"/>
    <cellStyle name="Normal 2 2 2" xfId="251"/>
    <cellStyle name="Normal 2 2 2 2" xfId="252"/>
    <cellStyle name="Normal 2 2 2 2 2" xfId="253"/>
    <cellStyle name="Normal 2 2 2_Form 2 - Carga (TM)" xfId="254"/>
    <cellStyle name="Normal 2 2 3" xfId="255"/>
    <cellStyle name="Normal 2 2 3 2" xfId="256"/>
    <cellStyle name="Normal 2 2 3 3" xfId="257"/>
    <cellStyle name="Normal 2 2 4" xfId="258"/>
    <cellStyle name="Normal 2 2 5" xfId="259"/>
    <cellStyle name="Normal 2 2 6" xfId="260"/>
    <cellStyle name="Normal 2 2 7" xfId="261"/>
    <cellStyle name="Normal 2 2 8" xfId="250"/>
    <cellStyle name="Normal 2 2_Form 2 - Carga (TM)" xfId="262"/>
    <cellStyle name="Normal 2 20" xfId="263"/>
    <cellStyle name="Normal 2 20 2" xfId="264"/>
    <cellStyle name="Normal 2 21" xfId="265"/>
    <cellStyle name="Normal 2 22" xfId="266"/>
    <cellStyle name="Normal 2 23" xfId="267"/>
    <cellStyle name="Normal 2 24" xfId="268"/>
    <cellStyle name="Normal 2 25" xfId="269"/>
    <cellStyle name="Normal 2 26" xfId="206"/>
    <cellStyle name="Normal 2 27" xfId="8"/>
    <cellStyle name="Normal 2 3" xfId="270"/>
    <cellStyle name="Normal 2 3 2" xfId="271"/>
    <cellStyle name="Normal 2 3 3" xfId="272"/>
    <cellStyle name="Normal 2 3_Form 2 - Carga (TM)" xfId="273"/>
    <cellStyle name="Normal 2 4" xfId="274"/>
    <cellStyle name="Normal 2 4 2" xfId="275"/>
    <cellStyle name="Normal 2 4 2 2" xfId="276"/>
    <cellStyle name="Normal 2 4 3" xfId="277"/>
    <cellStyle name="Normal 2 4_TEUS" xfId="278"/>
    <cellStyle name="Normal 2 5" xfId="279"/>
    <cellStyle name="Normal 2 6" xfId="280"/>
    <cellStyle name="Normal 2 6 2" xfId="281"/>
    <cellStyle name="Normal 2 7" xfId="282"/>
    <cellStyle name="Normal 2 7 2" xfId="283"/>
    <cellStyle name="Normal 2 7 2 2" xfId="284"/>
    <cellStyle name="Normal 2 7 2 2 2" xfId="285"/>
    <cellStyle name="Normal 2 7 2 3" xfId="286"/>
    <cellStyle name="Normal 2 7 2_Form 2 - Carga (TM)" xfId="287"/>
    <cellStyle name="Normal 2 7_Form 2 - Carga (TM)" xfId="288"/>
    <cellStyle name="Normal 2 8" xfId="289"/>
    <cellStyle name="Normal 2 8 2" xfId="290"/>
    <cellStyle name="Normal 2 8 3" xfId="291"/>
    <cellStyle name="Normal 2 9" xfId="292"/>
    <cellStyle name="Normal 2 9 2" xfId="293"/>
    <cellStyle name="Normal 2 9 3" xfId="294"/>
    <cellStyle name="Normal 2_01 Ocupabilidad TP Callao" xfId="295"/>
    <cellStyle name="Normal 20" xfId="296"/>
    <cellStyle name="Normal 20 2" xfId="297"/>
    <cellStyle name="Normal 21" xfId="298"/>
    <cellStyle name="Normal 21 2" xfId="299"/>
    <cellStyle name="Normal 22" xfId="300"/>
    <cellStyle name="Normal 22 2" xfId="301"/>
    <cellStyle name="Normal 23" xfId="302"/>
    <cellStyle name="Normal 23 2" xfId="303"/>
    <cellStyle name="Normal 24" xfId="304"/>
    <cellStyle name="Normal 3" xfId="6"/>
    <cellStyle name="Normal 3 10" xfId="306"/>
    <cellStyle name="Normal 3 11" xfId="307"/>
    <cellStyle name="Normal 3 12" xfId="305"/>
    <cellStyle name="Normal 3 2" xfId="308"/>
    <cellStyle name="Normal 3 2 2" xfId="309"/>
    <cellStyle name="Normal 3 2 2 2" xfId="310"/>
    <cellStyle name="Normal 3 2 2 2 2" xfId="311"/>
    <cellStyle name="Normal 3 2 2_Form 2 - Carga (TM)" xfId="312"/>
    <cellStyle name="Normal 3 2 3" xfId="313"/>
    <cellStyle name="Normal 3 2_Form 2 - Carga (TM)" xfId="314"/>
    <cellStyle name="Normal 3 3" xfId="315"/>
    <cellStyle name="Normal 3 4" xfId="316"/>
    <cellStyle name="Normal 3 5" xfId="317"/>
    <cellStyle name="Normal 3 6" xfId="318"/>
    <cellStyle name="Normal 3 7" xfId="319"/>
    <cellStyle name="Normal 3 7 2" xfId="320"/>
    <cellStyle name="Normal 3 7 3" xfId="321"/>
    <cellStyle name="Normal 3 8" xfId="322"/>
    <cellStyle name="Normal 3 8 2" xfId="323"/>
    <cellStyle name="Normal 3 8 3" xfId="324"/>
    <cellStyle name="Normal 3 9" xfId="325"/>
    <cellStyle name="Normal 3 9 2" xfId="326"/>
    <cellStyle name="Normal 3_110913 Formatos estandarizados de Instalaciones Portuarias" xfId="327"/>
    <cellStyle name="Normal 4" xfId="328"/>
    <cellStyle name="Normal 4 2" xfId="329"/>
    <cellStyle name="Normal 4 2 2" xfId="330"/>
    <cellStyle name="Normal 4 2 2 2" xfId="331"/>
    <cellStyle name="Normal 4 2 3" xfId="332"/>
    <cellStyle name="Normal 4 2_Hoja1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_Hoja1" xfId="341"/>
    <cellStyle name="Normal 5" xfId="342"/>
    <cellStyle name="Normal 5 2" xfId="343"/>
    <cellStyle name="Normal 5 2 2" xfId="344"/>
    <cellStyle name="Normal 5 3" xfId="345"/>
    <cellStyle name="Normal 5 3 2" xfId="346"/>
    <cellStyle name="Normal 5 4" xfId="347"/>
    <cellStyle name="Normal 5 4 2" xfId="348"/>
    <cellStyle name="Normal 5 4 2 2" xfId="349"/>
    <cellStyle name="Normal 5 4 3" xfId="350"/>
    <cellStyle name="Normal 5 4 4" xfId="351"/>
    <cellStyle name="Normal 5 4 5" xfId="352"/>
    <cellStyle name="Normal 5 4 6" xfId="353"/>
    <cellStyle name="Normal 5 4 7" xfId="354"/>
    <cellStyle name="Normal 5 4 7 2" xfId="355"/>
    <cellStyle name="Normal 5 4 7 3" xfId="356"/>
    <cellStyle name="Normal 5 4 7 3 2" xfId="357"/>
    <cellStyle name="Normal 5 4 7 3 2 2" xfId="358"/>
    <cellStyle name="Normal 5 4 7 3 2 2 2" xfId="359"/>
    <cellStyle name="Normal 5 4 7 3 2 2 2 2" xfId="360"/>
    <cellStyle name="Normal 5 4 7 3 2 2 2 2 2" xfId="361"/>
    <cellStyle name="Normal 5 4 8" xfId="362"/>
    <cellStyle name="Normal 5 4_Form 2 - Carga (TM)" xfId="363"/>
    <cellStyle name="Normal 5 5" xfId="364"/>
    <cellStyle name="Normal 5 5 2" xfId="365"/>
    <cellStyle name="Normal 5_Form 2 - Carga (TM)" xfId="366"/>
    <cellStyle name="Normal 6" xfId="367"/>
    <cellStyle name="Normal 6 2" xfId="368"/>
    <cellStyle name="Normal 7" xfId="369"/>
    <cellStyle name="Normal 7 2" xfId="370"/>
    <cellStyle name="Normal 7 2 2" xfId="371"/>
    <cellStyle name="Normal 8" xfId="372"/>
    <cellStyle name="Normal 8 2" xfId="373"/>
    <cellStyle name="Normal 8 2 2" xfId="374"/>
    <cellStyle name="Normal 8 3" xfId="375"/>
    <cellStyle name="Normal 8 3 2" xfId="376"/>
    <cellStyle name="Normal 8 4" xfId="377"/>
    <cellStyle name="Normal 8 4 2" xfId="378"/>
    <cellStyle name="Normal 8 4 2 2" xfId="379"/>
    <cellStyle name="Normal 8 4 3" xfId="380"/>
    <cellStyle name="Normal 8 4 3 2" xfId="381"/>
    <cellStyle name="Normal 8 4 3 2 2" xfId="382"/>
    <cellStyle name="Normal 8 4 3 2 2 2" xfId="383"/>
    <cellStyle name="Normal 8 4 3 2 3" xfId="384"/>
    <cellStyle name="Normal 8 4 3 2 3 2" xfId="385"/>
    <cellStyle name="Normal 8 4 3 2 3 2 2" xfId="386"/>
    <cellStyle name="Normal 8 4 3 2 3 3" xfId="387"/>
    <cellStyle name="Normal 8 4 3 2 3 4" xfId="388"/>
    <cellStyle name="Normal 8 4 3 2 3 5" xfId="389"/>
    <cellStyle name="Normal 8 4 3 2 3 6" xfId="390"/>
    <cellStyle name="Normal 8 4 3 2 3 7" xfId="391"/>
    <cellStyle name="Normal 8 4 3 2 3 7 2" xfId="392"/>
    <cellStyle name="Normal 8 4 3 2 3 7 3" xfId="393"/>
    <cellStyle name="Normal 8 4 3 2 3 7 3 2" xfId="394"/>
    <cellStyle name="Normal 8 4 3 2 3 7 3 2 2" xfId="395"/>
    <cellStyle name="Normal 8 4 3 2 3 7 3 2 2 2" xfId="396"/>
    <cellStyle name="Normal 8 4 3 2 3 7 3 2 2 2 2" xfId="397"/>
    <cellStyle name="Normal 8 4 3 2 3 7 3 2 2 2 2 2" xfId="398"/>
    <cellStyle name="Normal 8 4 3 2 3 8" xfId="399"/>
    <cellStyle name="Normal 8 4 3 2 3_Form 2 - Carga (TM)" xfId="400"/>
    <cellStyle name="Normal 8 4 3 2 4" xfId="401"/>
    <cellStyle name="Normal 8 4 3 2 4 2" xfId="402"/>
    <cellStyle name="Normal 8 4 3 2 5" xfId="403"/>
    <cellStyle name="Normal 8 4 3 2_Form 2 - Carga (TM)" xfId="404"/>
    <cellStyle name="Normal 8 4 3 3" xfId="405"/>
    <cellStyle name="Normal 8 4 3_Form 2 - Carga (TM)" xfId="406"/>
    <cellStyle name="Normal 8 4 4" xfId="407"/>
    <cellStyle name="Normal 8 4_Form 2 - Carga (TM)" xfId="408"/>
    <cellStyle name="Normal 9" xfId="409"/>
    <cellStyle name="Normal 9 2" xfId="410"/>
    <cellStyle name="Normal 9 2 10" xfId="411"/>
    <cellStyle name="Normal 9 2 11" xfId="412"/>
    <cellStyle name="Normal 9 2 12" xfId="413"/>
    <cellStyle name="Normal 9 2 13" xfId="414"/>
    <cellStyle name="Normal 9 2 13 2" xfId="415"/>
    <cellStyle name="Normal 9 2 13 2 2" xfId="416"/>
    <cellStyle name="Normal 9 2 13 2 3" xfId="417"/>
    <cellStyle name="Normal 9 2 14" xfId="418"/>
    <cellStyle name="Normal 9 2 2" xfId="419"/>
    <cellStyle name="Normal 9 2 2 2" xfId="420"/>
    <cellStyle name="Normal 9 2 3" xfId="421"/>
    <cellStyle name="Normal 9 2 3 2" xfId="422"/>
    <cellStyle name="Normal 9 2 4" xfId="423"/>
    <cellStyle name="Normal 9 2 4 2" xfId="424"/>
    <cellStyle name="Normal 9 2 5" xfId="425"/>
    <cellStyle name="Normal 9 2 5 2" xfId="426"/>
    <cellStyle name="Normal 9 2 6" xfId="427"/>
    <cellStyle name="Normal 9 2 7" xfId="428"/>
    <cellStyle name="Normal 9 2 8" xfId="429"/>
    <cellStyle name="Normal 9 2 9" xfId="430"/>
    <cellStyle name="Normal 9 2_Form 2 - Carga (TM)" xfId="431"/>
    <cellStyle name="Normal 9 3" xfId="432"/>
    <cellStyle name="Normal 9 3 2" xfId="433"/>
    <cellStyle name="Normal 9 4" xfId="434"/>
    <cellStyle name="Normal 9_Hoja1" xfId="435"/>
    <cellStyle name="Notas 2" xfId="436"/>
    <cellStyle name="Notas 2 2" xfId="437"/>
    <cellStyle name="Notas 2_TEUS" xfId="438"/>
    <cellStyle name="Notas 3" xfId="439"/>
    <cellStyle name="Notas 3 2" xfId="440"/>
    <cellStyle name="Notas 4" xfId="441"/>
    <cellStyle name="Notas 4 2" xfId="442"/>
    <cellStyle name="Notas 5" xfId="443"/>
    <cellStyle name="Note" xfId="444"/>
    <cellStyle name="Note 2" xfId="445"/>
    <cellStyle name="Output" xfId="446"/>
    <cellStyle name="Output 2" xfId="447"/>
    <cellStyle name="Percent 2" xfId="448"/>
    <cellStyle name="Percent 2 2" xfId="449"/>
    <cellStyle name="Porcentaje 2" xfId="450"/>
    <cellStyle name="Porcentaje 3" xfId="451"/>
    <cellStyle name="Porcentual 2" xfId="452"/>
    <cellStyle name="Title" xfId="453"/>
    <cellStyle name="Title 2" xfId="454"/>
    <cellStyle name="Total 2" xfId="455"/>
    <cellStyle name="Warning Text" xfId="4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400"/>
              <a:t>Tráfico de Carga en</a:t>
            </a:r>
            <a:r>
              <a:rPr lang="es-PE" sz="1400" baseline="0"/>
              <a:t> Terminales Portuarios de Uso Público y Privado, según Régimen: 2009-2018</a:t>
            </a:r>
          </a:p>
          <a:p>
            <a:pPr>
              <a:defRPr/>
            </a:pPr>
            <a:r>
              <a:rPr lang="es-PE" sz="1000" b="0" baseline="0"/>
              <a:t>(Miles de toneladas métricas)</a:t>
            </a:r>
            <a:endParaRPr lang="es-PE" sz="10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2274259517865134E-2"/>
          <c:y val="0.12028857355397422"/>
          <c:w val="0.95459214966550232"/>
          <c:h val="0.6523772229006134"/>
        </c:manualLayout>
      </c:layout>
      <c:lineChart>
        <c:grouping val="standard"/>
        <c:varyColors val="0"/>
        <c:ser>
          <c:idx val="0"/>
          <c:order val="0"/>
          <c:tx>
            <c:strRef>
              <c:f>'Ac.1.2.1'!$C$6</c:f>
              <c:strCache>
                <c:ptCount val="1"/>
                <c:pt idx="0">
                  <c:v>Descarga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5.2702418506834915E-2"/>
                  <c:y val="-2.845691382765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83-48EF-99FE-F92F5CEB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('Ac.1.2.1'!$B$7,'Ac.1.2.1'!$B$10,'Ac.1.2.1'!$B$13,'Ac.1.2.1'!$B$16,'Ac.1.2.1'!$B$19,'Ac.1.2.1'!$B$22,'Ac.1.2.1'!$B$25,'Ac.1.2.1'!$B$28,'Ac.1.2.1'!$B$31,'Ac.1.2.1'!$B$34)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('Ac.1.2.1'!$C$7,'Ac.1.2.1'!$C$10,'Ac.1.2.1'!$C$13,'Ac.1.2.1'!$C$16,'Ac.1.2.1'!$C$19,'Ac.1.2.1'!$C$22,'Ac.1.2.1'!$C$25,'Ac.1.2.1'!$C$28,'Ac.1.2.1'!$C$31,'Ac.1.2.1'!$C$34)</c:f>
              <c:numCache>
                <c:formatCode>#,##0</c:formatCode>
                <c:ptCount val="10"/>
                <c:pt idx="0">
                  <c:v>19000</c:v>
                </c:pt>
                <c:pt idx="1">
                  <c:v>24166</c:v>
                </c:pt>
                <c:pt idx="2">
                  <c:v>26902</c:v>
                </c:pt>
                <c:pt idx="3">
                  <c:v>29577</c:v>
                </c:pt>
                <c:pt idx="4">
                  <c:v>31957.083299739705</c:v>
                </c:pt>
                <c:pt idx="5">
                  <c:v>31814.125667250621</c:v>
                </c:pt>
                <c:pt idx="6">
                  <c:v>32797.603609989994</c:v>
                </c:pt>
                <c:pt idx="7">
                  <c:v>33567.682712348877</c:v>
                </c:pt>
                <c:pt idx="8">
                  <c:v>37600.829772051839</c:v>
                </c:pt>
                <c:pt idx="9">
                  <c:v>37669.109028626226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83-48EF-99FE-F92F5CEBDA14}"/>
            </c:ext>
          </c:extLst>
        </c:ser>
        <c:ser>
          <c:idx val="1"/>
          <c:order val="1"/>
          <c:tx>
            <c:strRef>
              <c:f>'Ac.1.2.1'!$D$6</c:f>
              <c:strCache>
                <c:ptCount val="1"/>
                <c:pt idx="0">
                  <c:v>Embarque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('Ac.1.2.1'!$B$7,'Ac.1.2.1'!$B$10,'Ac.1.2.1'!$B$13,'Ac.1.2.1'!$B$16,'Ac.1.2.1'!$B$19,'Ac.1.2.1'!$B$22,'Ac.1.2.1'!$B$25,'Ac.1.2.1'!$B$28,'Ac.1.2.1'!$B$31,'Ac.1.2.1'!$B$34)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('Ac.1.2.1'!$D$7,'Ac.1.2.1'!$D$10,'Ac.1.2.1'!$D$13,'Ac.1.2.1'!$D$16,'Ac.1.2.1'!$D$19,'Ac.1.2.1'!$D$22,'Ac.1.2.1'!$D$25,'Ac.1.2.1'!$D$28,'Ac.1.2.1'!$D$31,'Ac.1.2.1'!$D$34)</c:f>
              <c:numCache>
                <c:formatCode>#,##0</c:formatCode>
                <c:ptCount val="10"/>
                <c:pt idx="0">
                  <c:v>25455</c:v>
                </c:pt>
                <c:pt idx="1">
                  <c:v>30016</c:v>
                </c:pt>
                <c:pt idx="2">
                  <c:v>36030</c:v>
                </c:pt>
                <c:pt idx="3">
                  <c:v>37665</c:v>
                </c:pt>
                <c:pt idx="4">
                  <c:v>43002.120279814182</c:v>
                </c:pt>
                <c:pt idx="5">
                  <c:v>41063.445349715614</c:v>
                </c:pt>
                <c:pt idx="6">
                  <c:v>41403.722241166222</c:v>
                </c:pt>
                <c:pt idx="7">
                  <c:v>44644.035613725107</c:v>
                </c:pt>
                <c:pt idx="8">
                  <c:v>48049.245294633423</c:v>
                </c:pt>
                <c:pt idx="9">
                  <c:v>50845.105954667808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83-48EF-99FE-F92F5CEBDA14}"/>
            </c:ext>
          </c:extLst>
        </c:ser>
        <c:ser>
          <c:idx val="2"/>
          <c:order val="2"/>
          <c:tx>
            <c:strRef>
              <c:f>'Ac.1.2.1'!$E$6</c:f>
              <c:strCache>
                <c:ptCount val="1"/>
                <c:pt idx="0">
                  <c:v>Cabotaje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('Ac.1.2.1'!$B$7,'Ac.1.2.1'!$B$10,'Ac.1.2.1'!$B$13,'Ac.1.2.1'!$B$16,'Ac.1.2.1'!$B$19,'Ac.1.2.1'!$B$22,'Ac.1.2.1'!$B$25,'Ac.1.2.1'!$B$28,'Ac.1.2.1'!$B$31,'Ac.1.2.1'!$B$34)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('Ac.1.2.1'!$E$7,'Ac.1.2.1'!$E$10,'Ac.1.2.1'!$E$13,'Ac.1.2.1'!$E$16,'Ac.1.2.1'!$E$19,'Ac.1.2.1'!$E$22,'Ac.1.2.1'!$E$25,'Ac.1.2.1'!$E$28,'Ac.1.2.1'!$E$31,'Ac.1.2.1'!$E$34)</c:f>
              <c:numCache>
                <c:formatCode>#,##0</c:formatCode>
                <c:ptCount val="10"/>
                <c:pt idx="0">
                  <c:v>13786</c:v>
                </c:pt>
                <c:pt idx="1">
                  <c:v>14783</c:v>
                </c:pt>
                <c:pt idx="2">
                  <c:v>15138</c:v>
                </c:pt>
                <c:pt idx="3">
                  <c:v>12415</c:v>
                </c:pt>
                <c:pt idx="4">
                  <c:v>12100.174617214036</c:v>
                </c:pt>
                <c:pt idx="5">
                  <c:v>11935.319111392255</c:v>
                </c:pt>
                <c:pt idx="6">
                  <c:v>11657.446894199109</c:v>
                </c:pt>
                <c:pt idx="7">
                  <c:v>12529.253753601206</c:v>
                </c:pt>
                <c:pt idx="8">
                  <c:v>14233.904798583399</c:v>
                </c:pt>
                <c:pt idx="9">
                  <c:v>15406.9498290315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E83-48EF-99FE-F92F5CEBDA14}"/>
            </c:ext>
          </c:extLst>
        </c:ser>
        <c:ser>
          <c:idx val="3"/>
          <c:order val="3"/>
          <c:tx>
            <c:strRef>
              <c:f>'Ac.1.2.1'!$F$6</c:f>
              <c:strCache>
                <c:ptCount val="1"/>
                <c:pt idx="0">
                  <c:v>Transbordo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('Ac.1.2.1'!$B$7,'Ac.1.2.1'!$B$10,'Ac.1.2.1'!$B$13,'Ac.1.2.1'!$B$16,'Ac.1.2.1'!$B$19,'Ac.1.2.1'!$B$22,'Ac.1.2.1'!$B$25,'Ac.1.2.1'!$B$28,'Ac.1.2.1'!$B$31,'Ac.1.2.1'!$B$34)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('Ac.1.2.1'!$F$7,'Ac.1.2.1'!$F$10,'Ac.1.2.1'!$F$13,'Ac.1.2.1'!$F$16,'Ac.1.2.1'!$F$19,'Ac.1.2.1'!$F$22,'Ac.1.2.1'!$F$25,'Ac.1.2.1'!$F$28,'Ac.1.2.1'!$F$31,'Ac.1.2.1'!$F$34)</c:f>
              <c:numCache>
                <c:formatCode>#,##0</c:formatCode>
                <c:ptCount val="10"/>
                <c:pt idx="0">
                  <c:v>958</c:v>
                </c:pt>
                <c:pt idx="1">
                  <c:v>1302</c:v>
                </c:pt>
                <c:pt idx="2">
                  <c:v>3448</c:v>
                </c:pt>
                <c:pt idx="3">
                  <c:v>3866</c:v>
                </c:pt>
                <c:pt idx="4">
                  <c:v>3792.2017216000004</c:v>
                </c:pt>
                <c:pt idx="5">
                  <c:v>4337.0895588000003</c:v>
                </c:pt>
                <c:pt idx="6">
                  <c:v>3414.8551050000005</c:v>
                </c:pt>
                <c:pt idx="7">
                  <c:v>2762.20574816</c:v>
                </c:pt>
                <c:pt idx="8">
                  <c:v>2805.0762094690022</c:v>
                </c:pt>
                <c:pt idx="9">
                  <c:v>4913.901532349998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E83-48EF-99FE-F92F5CEBDA14}"/>
            </c:ext>
          </c:extLst>
        </c:ser>
        <c:ser>
          <c:idx val="4"/>
          <c:order val="4"/>
          <c:tx>
            <c:strRef>
              <c:f>'Ac.1.2.1'!$G$6</c:f>
              <c:strCache>
                <c:ptCount val="1"/>
                <c:pt idx="0">
                  <c:v>Tránsito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F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('Ac.1.2.1'!$B$7,'Ac.1.2.1'!$B$10,'Ac.1.2.1'!$B$13,'Ac.1.2.1'!$B$16,'Ac.1.2.1'!$B$19,'Ac.1.2.1'!$B$22,'Ac.1.2.1'!$B$25,'Ac.1.2.1'!$B$28,'Ac.1.2.1'!$B$31,'Ac.1.2.1'!$B$34)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('Ac.1.2.1'!$G$7,'Ac.1.2.1'!$G$10,'Ac.1.2.1'!$G$13,'Ac.1.2.1'!$G$16,'Ac.1.2.1'!$G$19,'Ac.1.2.1'!$G$22,'Ac.1.2.1'!$G$25,'Ac.1.2.1'!$G$28,'Ac.1.2.1'!$G$31,'Ac.1.2.1'!$G$34)</c:f>
              <c:numCache>
                <c:formatCode>#,##0</c:formatCode>
                <c:ptCount val="10"/>
                <c:pt idx="0">
                  <c:v>547</c:v>
                </c:pt>
                <c:pt idx="1">
                  <c:v>478</c:v>
                </c:pt>
                <c:pt idx="2">
                  <c:v>350</c:v>
                </c:pt>
                <c:pt idx="3">
                  <c:v>789</c:v>
                </c:pt>
                <c:pt idx="4">
                  <c:v>1506.8221200196995</c:v>
                </c:pt>
                <c:pt idx="5">
                  <c:v>1163.1919899345999</c:v>
                </c:pt>
                <c:pt idx="6">
                  <c:v>824.35855829280024</c:v>
                </c:pt>
                <c:pt idx="7">
                  <c:v>961.76603723270011</c:v>
                </c:pt>
                <c:pt idx="8">
                  <c:v>1227.9753153109004</c:v>
                </c:pt>
                <c:pt idx="9">
                  <c:v>1303.7443894557503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E83-48EF-99FE-F92F5CEBD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23416"/>
        <c:axId val="780525768"/>
      </c:lineChart>
      <c:catAx>
        <c:axId val="7805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0525768"/>
        <c:crosses val="autoZero"/>
        <c:auto val="1"/>
        <c:lblAlgn val="ctr"/>
        <c:lblOffset val="100"/>
        <c:noMultiLvlLbl val="0"/>
      </c:catAx>
      <c:valAx>
        <c:axId val="7805257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780523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205143741174679E-2"/>
          <c:y val="0.12382023102727133"/>
          <c:w val="0.85768026365125427"/>
          <c:h val="5.38018944490908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</xdr:row>
      <xdr:rowOff>85726</xdr:rowOff>
    </xdr:from>
    <xdr:to>
      <xdr:col>15</xdr:col>
      <xdr:colOff>571499</xdr:colOff>
      <xdr:row>36</xdr:row>
      <xdr:rowOff>161926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0.00315</cdr:x>
      <cdr:y>0.89053</cdr:y>
    </cdr:from>
    <cdr:to>
      <cdr:x>0.77603</cdr:x>
      <cdr:y>0.998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9050" y="4029075"/>
          <a:ext cx="4667250" cy="486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APN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8" tint="0.79998168889431442"/>
  </sheetPr>
  <dimension ref="A1:R49"/>
  <sheetViews>
    <sheetView showGridLines="0" showRowColHeaders="0" tabSelected="1" zoomScaleNormal="100" workbookViewId="0">
      <selection activeCell="R11" sqref="R11"/>
    </sheetView>
  </sheetViews>
  <sheetFormatPr baseColWidth="10" defaultColWidth="11.42578125" defaultRowHeight="14.25"/>
  <cols>
    <col min="1" max="1" width="2.7109375" style="2" customWidth="1"/>
    <col min="2" max="2" width="23.28515625" style="2" customWidth="1"/>
    <col min="3" max="7" width="14.140625" style="2" customWidth="1"/>
    <col min="8" max="8" width="6.28515625" style="2" customWidth="1"/>
    <col min="9" max="16384" width="11.42578125" style="2"/>
  </cols>
  <sheetData>
    <row r="1" spans="1:18" ht="15" customHeight="1">
      <c r="A1" s="1"/>
    </row>
    <row r="2" spans="1:18" ht="38.25" customHeight="1">
      <c r="B2" s="17" t="s">
        <v>13</v>
      </c>
      <c r="C2" s="17"/>
      <c r="D2" s="17"/>
      <c r="E2" s="17"/>
      <c r="F2" s="17"/>
      <c r="G2" s="17"/>
    </row>
    <row r="3" spans="1:18" ht="15" customHeight="1">
      <c r="B3" s="14"/>
      <c r="C3" s="14"/>
      <c r="D3" s="14"/>
      <c r="E3" s="14"/>
      <c r="F3" s="14"/>
      <c r="G3" s="14"/>
    </row>
    <row r="4" spans="1:18" ht="15" thickBot="1">
      <c r="B4" s="14" t="s">
        <v>0</v>
      </c>
      <c r="C4" s="14"/>
      <c r="D4" s="14"/>
      <c r="E4" s="14"/>
      <c r="F4" s="14"/>
      <c r="G4" s="14"/>
    </row>
    <row r="5" spans="1:18" ht="17.25" customHeight="1">
      <c r="B5" s="15" t="s">
        <v>8</v>
      </c>
      <c r="C5" s="15" t="s">
        <v>7</v>
      </c>
      <c r="D5" s="15"/>
      <c r="E5" s="15"/>
      <c r="F5" s="15"/>
      <c r="G5" s="15"/>
    </row>
    <row r="6" spans="1:18" ht="19.5" customHeight="1" thickBot="1">
      <c r="B6" s="16"/>
      <c r="C6" s="4" t="s">
        <v>10</v>
      </c>
      <c r="D6" s="4" t="s">
        <v>11</v>
      </c>
      <c r="E6" s="4" t="s">
        <v>3</v>
      </c>
      <c r="F6" s="4" t="s">
        <v>4</v>
      </c>
      <c r="G6" s="4" t="s">
        <v>5</v>
      </c>
    </row>
    <row r="7" spans="1:18" ht="15" customHeight="1">
      <c r="B7" s="6">
        <v>2009</v>
      </c>
      <c r="C7" s="8">
        <f>SUM(C8:C9)</f>
        <v>19000</v>
      </c>
      <c r="D7" s="8">
        <f t="shared" ref="D7:G7" si="0">SUM(D8:D9)</f>
        <v>25455</v>
      </c>
      <c r="E7" s="8">
        <f t="shared" si="0"/>
        <v>13786</v>
      </c>
      <c r="F7" s="8">
        <f t="shared" si="0"/>
        <v>958</v>
      </c>
      <c r="G7" s="8">
        <f t="shared" si="0"/>
        <v>547</v>
      </c>
    </row>
    <row r="8" spans="1:18" ht="15" customHeight="1">
      <c r="B8" s="5" t="s">
        <v>1</v>
      </c>
      <c r="C8" s="7">
        <v>12249</v>
      </c>
      <c r="D8" s="7">
        <v>9932</v>
      </c>
      <c r="E8" s="7">
        <v>1663</v>
      </c>
      <c r="F8" s="7">
        <v>958</v>
      </c>
      <c r="G8" s="7">
        <v>223</v>
      </c>
    </row>
    <row r="9" spans="1:18" ht="15" customHeight="1">
      <c r="B9" s="5" t="s">
        <v>2</v>
      </c>
      <c r="C9" s="7">
        <v>6751</v>
      </c>
      <c r="D9" s="7">
        <v>15523</v>
      </c>
      <c r="E9" s="7">
        <v>12123</v>
      </c>
      <c r="F9" s="7">
        <v>0</v>
      </c>
      <c r="G9" s="7">
        <v>324</v>
      </c>
    </row>
    <row r="10" spans="1:18" ht="15" customHeight="1">
      <c r="B10" s="6">
        <v>2010</v>
      </c>
      <c r="C10" s="8">
        <f>SUM(C11:C12)</f>
        <v>24166</v>
      </c>
      <c r="D10" s="8">
        <f t="shared" ref="D10" si="1">SUM(D11:D12)</f>
        <v>30016</v>
      </c>
      <c r="E10" s="8">
        <f t="shared" ref="E10" si="2">SUM(E11:E12)</f>
        <v>14783</v>
      </c>
      <c r="F10" s="8">
        <f t="shared" ref="F10" si="3">SUM(F11:F12)</f>
        <v>1302</v>
      </c>
      <c r="G10" s="8">
        <f t="shared" ref="G10" si="4">SUM(G11:G12)</f>
        <v>478</v>
      </c>
    </row>
    <row r="11" spans="1:18" ht="15" customHeight="1">
      <c r="B11" s="5" t="s">
        <v>1</v>
      </c>
      <c r="C11" s="7">
        <v>16501</v>
      </c>
      <c r="D11" s="7">
        <v>10178</v>
      </c>
      <c r="E11" s="7">
        <v>1934</v>
      </c>
      <c r="F11" s="7">
        <v>1290</v>
      </c>
      <c r="G11" s="7">
        <v>122</v>
      </c>
      <c r="R11" s="2" t="s">
        <v>14</v>
      </c>
    </row>
    <row r="12" spans="1:18" ht="15" customHeight="1">
      <c r="B12" s="5" t="s">
        <v>2</v>
      </c>
      <c r="C12" s="7">
        <v>7665</v>
      </c>
      <c r="D12" s="7">
        <v>19838</v>
      </c>
      <c r="E12" s="7">
        <v>12849</v>
      </c>
      <c r="F12" s="7">
        <v>12</v>
      </c>
      <c r="G12" s="7">
        <v>356</v>
      </c>
    </row>
    <row r="13" spans="1:18" ht="15" customHeight="1">
      <c r="B13" s="6">
        <v>2011</v>
      </c>
      <c r="C13" s="8">
        <f>SUM(C14:C15)</f>
        <v>26902</v>
      </c>
      <c r="D13" s="8">
        <f t="shared" ref="D13" si="5">SUM(D14:D15)</f>
        <v>36030</v>
      </c>
      <c r="E13" s="8">
        <f t="shared" ref="E13" si="6">SUM(E14:E15)</f>
        <v>15138</v>
      </c>
      <c r="F13" s="8">
        <f t="shared" ref="F13" si="7">SUM(F14:F15)</f>
        <v>3448</v>
      </c>
      <c r="G13" s="8">
        <f t="shared" ref="G13" si="8">SUM(G14:G15)</f>
        <v>350</v>
      </c>
    </row>
    <row r="14" spans="1:18" ht="15" customHeight="1">
      <c r="B14" s="5" t="s">
        <v>1</v>
      </c>
      <c r="C14" s="7">
        <v>18709</v>
      </c>
      <c r="D14" s="7">
        <v>12068</v>
      </c>
      <c r="E14" s="7">
        <v>1470</v>
      </c>
      <c r="F14" s="7">
        <v>3448</v>
      </c>
      <c r="G14" s="7">
        <v>208</v>
      </c>
    </row>
    <row r="15" spans="1:18" ht="15" customHeight="1">
      <c r="B15" s="5" t="s">
        <v>2</v>
      </c>
      <c r="C15" s="7">
        <v>8193</v>
      </c>
      <c r="D15" s="7">
        <v>23962</v>
      </c>
      <c r="E15" s="7">
        <v>13668</v>
      </c>
      <c r="F15" s="7">
        <v>0</v>
      </c>
      <c r="G15" s="7">
        <v>142</v>
      </c>
    </row>
    <row r="16" spans="1:18" ht="15" customHeight="1">
      <c r="B16" s="6">
        <v>2012</v>
      </c>
      <c r="C16" s="8">
        <f>SUM(C17:C18)</f>
        <v>29577</v>
      </c>
      <c r="D16" s="8">
        <f t="shared" ref="D16:G16" si="9">SUM(D17:D18)</f>
        <v>37665</v>
      </c>
      <c r="E16" s="8">
        <f t="shared" si="9"/>
        <v>12415</v>
      </c>
      <c r="F16" s="8">
        <f t="shared" si="9"/>
        <v>3866</v>
      </c>
      <c r="G16" s="8">
        <f t="shared" si="9"/>
        <v>789</v>
      </c>
    </row>
    <row r="17" spans="2:7" ht="15" customHeight="1">
      <c r="B17" s="5" t="s">
        <v>1</v>
      </c>
      <c r="C17" s="7">
        <v>20842</v>
      </c>
      <c r="D17" s="7">
        <v>13195</v>
      </c>
      <c r="E17" s="7">
        <v>846</v>
      </c>
      <c r="F17" s="7">
        <v>3866</v>
      </c>
      <c r="G17" s="7">
        <v>268</v>
      </c>
    </row>
    <row r="18" spans="2:7" ht="15" customHeight="1">
      <c r="B18" s="5" t="s">
        <v>2</v>
      </c>
      <c r="C18" s="7">
        <v>8735</v>
      </c>
      <c r="D18" s="7">
        <v>24470</v>
      </c>
      <c r="E18" s="7">
        <v>11569</v>
      </c>
      <c r="F18" s="7">
        <v>0</v>
      </c>
      <c r="G18" s="7">
        <v>521</v>
      </c>
    </row>
    <row r="19" spans="2:7" ht="15" customHeight="1">
      <c r="B19" s="6">
        <v>2013</v>
      </c>
      <c r="C19" s="8">
        <f>SUM(C20:C21)</f>
        <v>31957.083299739705</v>
      </c>
      <c r="D19" s="8">
        <f>SUM(D20:D21)</f>
        <v>43002.120279814182</v>
      </c>
      <c r="E19" s="8">
        <f>SUM(E20:E21)</f>
        <v>12100.174617214036</v>
      </c>
      <c r="F19" s="8">
        <f>SUM(F20:F21)</f>
        <v>3792.2017216000004</v>
      </c>
      <c r="G19" s="8">
        <f>SUM(G20:G21)</f>
        <v>1506.8221200196995</v>
      </c>
    </row>
    <row r="20" spans="2:7" ht="15" customHeight="1">
      <c r="B20" s="5" t="s">
        <v>1</v>
      </c>
      <c r="C20" s="7">
        <v>21369.982557290532</v>
      </c>
      <c r="D20" s="7">
        <v>12280.323281171482</v>
      </c>
      <c r="E20" s="7">
        <v>833.49008599999991</v>
      </c>
      <c r="F20" s="7">
        <v>3792.2017216000004</v>
      </c>
      <c r="G20" s="7">
        <v>514.43401500000004</v>
      </c>
    </row>
    <row r="21" spans="2:7" ht="15" customHeight="1">
      <c r="B21" s="5" t="s">
        <v>2</v>
      </c>
      <c r="C21" s="7">
        <v>10587.100742449173</v>
      </c>
      <c r="D21" s="7">
        <v>30721.796998642702</v>
      </c>
      <c r="E21" s="7">
        <v>11266.684531214036</v>
      </c>
      <c r="F21" s="7">
        <v>0</v>
      </c>
      <c r="G21" s="7">
        <v>992.38810501969954</v>
      </c>
    </row>
    <row r="22" spans="2:7" ht="15" customHeight="1">
      <c r="B22" s="6">
        <v>2014</v>
      </c>
      <c r="C22" s="8">
        <f>SUM(C23:C24)</f>
        <v>31814.125667250621</v>
      </c>
      <c r="D22" s="8">
        <f>SUM(D23:D24)</f>
        <v>41063.445349715614</v>
      </c>
      <c r="E22" s="8">
        <f>SUM(E23:E24)</f>
        <v>11935.319111392255</v>
      </c>
      <c r="F22" s="8">
        <f>SUM(F23:F24)</f>
        <v>4337.0895588000003</v>
      </c>
      <c r="G22" s="8">
        <f>SUM(G23:G24)</f>
        <v>1163.1919899345999</v>
      </c>
    </row>
    <row r="23" spans="2:7" ht="15" customHeight="1">
      <c r="B23" s="5" t="s">
        <v>1</v>
      </c>
      <c r="C23" s="7">
        <v>22863.747256279086</v>
      </c>
      <c r="D23" s="7">
        <v>14010.504081020903</v>
      </c>
      <c r="E23" s="7">
        <v>799.54448000000002</v>
      </c>
      <c r="F23" s="7">
        <v>4337.0895588000003</v>
      </c>
      <c r="G23" s="7">
        <v>433.03461599999997</v>
      </c>
    </row>
    <row r="24" spans="2:7" ht="15" customHeight="1">
      <c r="B24" s="5" t="s">
        <v>2</v>
      </c>
      <c r="C24" s="7">
        <v>8950.3784109715343</v>
      </c>
      <c r="D24" s="7">
        <v>27052.941268694711</v>
      </c>
      <c r="E24" s="7">
        <v>11135.774631392254</v>
      </c>
      <c r="F24" s="7">
        <v>0</v>
      </c>
      <c r="G24" s="7">
        <v>730.15737393459995</v>
      </c>
    </row>
    <row r="25" spans="2:7" ht="15" customHeight="1">
      <c r="B25" s="6">
        <v>2015</v>
      </c>
      <c r="C25" s="8">
        <f>SUM(C26:C27)</f>
        <v>32797.603609989994</v>
      </c>
      <c r="D25" s="8">
        <f t="shared" ref="D25:G25" si="10">SUM(D26:D27)</f>
        <v>41403.722241166222</v>
      </c>
      <c r="E25" s="8">
        <f t="shared" si="10"/>
        <v>11657.446894199109</v>
      </c>
      <c r="F25" s="8">
        <f t="shared" si="10"/>
        <v>3414.8551050000005</v>
      </c>
      <c r="G25" s="8">
        <f t="shared" si="10"/>
        <v>824.35855829280024</v>
      </c>
    </row>
    <row r="26" spans="2:7" ht="15" customHeight="1">
      <c r="B26" s="5" t="s">
        <v>1</v>
      </c>
      <c r="C26" s="7">
        <v>22980.77527773381</v>
      </c>
      <c r="D26" s="7">
        <v>15086.051277116201</v>
      </c>
      <c r="E26" s="7">
        <v>722.24024468000016</v>
      </c>
      <c r="F26" s="7">
        <v>3414.8551050000005</v>
      </c>
      <c r="G26" s="7">
        <v>141.16913100000002</v>
      </c>
    </row>
    <row r="27" spans="2:7" ht="15" customHeight="1">
      <c r="B27" s="5" t="s">
        <v>2</v>
      </c>
      <c r="C27" s="7">
        <v>9816.828332256182</v>
      </c>
      <c r="D27" s="7">
        <v>26317.670964050019</v>
      </c>
      <c r="E27" s="7">
        <v>10935.206649519108</v>
      </c>
      <c r="F27" s="7">
        <v>0</v>
      </c>
      <c r="G27" s="7">
        <v>683.18942729280025</v>
      </c>
    </row>
    <row r="28" spans="2:7" ht="15" customHeight="1">
      <c r="B28" s="6">
        <v>2016</v>
      </c>
      <c r="C28" s="8">
        <f>SUM(C29:C30)</f>
        <v>33567.682712348877</v>
      </c>
      <c r="D28" s="8">
        <f t="shared" ref="D28:G28" si="11">SUM(D29:D30)</f>
        <v>44644.035613725107</v>
      </c>
      <c r="E28" s="8">
        <f t="shared" si="11"/>
        <v>12529.253753601206</v>
      </c>
      <c r="F28" s="8">
        <f t="shared" si="11"/>
        <v>2762.20574816</v>
      </c>
      <c r="G28" s="8">
        <f t="shared" si="11"/>
        <v>961.76603723270011</v>
      </c>
    </row>
    <row r="29" spans="2:7" ht="15" customHeight="1">
      <c r="B29" s="5" t="s">
        <v>1</v>
      </c>
      <c r="C29" s="7">
        <v>23439.072457778431</v>
      </c>
      <c r="D29" s="7">
        <v>17217.854294725101</v>
      </c>
      <c r="E29" s="7">
        <v>618.64729699999998</v>
      </c>
      <c r="F29" s="7">
        <v>2715.0123211599998</v>
      </c>
      <c r="G29" s="7">
        <v>202.27848900000001</v>
      </c>
    </row>
    <row r="30" spans="2:7" ht="15" customHeight="1">
      <c r="B30" s="5" t="s">
        <v>2</v>
      </c>
      <c r="C30" s="7">
        <v>10128.610254570449</v>
      </c>
      <c r="D30" s="7">
        <v>27426.181319000003</v>
      </c>
      <c r="E30" s="7">
        <v>11910.606456601206</v>
      </c>
      <c r="F30" s="7">
        <v>47.193426999999993</v>
      </c>
      <c r="G30" s="7">
        <v>759.48754823270008</v>
      </c>
    </row>
    <row r="31" spans="2:7" ht="15" customHeight="1">
      <c r="B31" s="6">
        <v>2017</v>
      </c>
      <c r="C31" s="8">
        <f>SUM(C32:C33)</f>
        <v>37600.829772051839</v>
      </c>
      <c r="D31" s="8">
        <f>SUM(D32:D33)</f>
        <v>48049.245294633423</v>
      </c>
      <c r="E31" s="8">
        <f>SUM(E32:E33)</f>
        <v>14233.904798583399</v>
      </c>
      <c r="F31" s="8">
        <f>SUM(F32:F33)</f>
        <v>2805.0762094690022</v>
      </c>
      <c r="G31" s="8">
        <f>SUM(G32:G33)</f>
        <v>1227.9753153109004</v>
      </c>
    </row>
    <row r="32" spans="2:7" ht="15" customHeight="1">
      <c r="B32" s="5" t="s">
        <v>1</v>
      </c>
      <c r="C32" s="7">
        <v>25651.169931720044</v>
      </c>
      <c r="D32" s="7">
        <v>19498.959462231433</v>
      </c>
      <c r="E32" s="7">
        <v>843.08705799999996</v>
      </c>
      <c r="F32" s="7">
        <v>2792.9902094690024</v>
      </c>
      <c r="G32" s="7">
        <v>69.358050000000006</v>
      </c>
    </row>
    <row r="33" spans="2:7" ht="15" customHeight="1">
      <c r="B33" s="5" t="s">
        <v>2</v>
      </c>
      <c r="C33" s="18">
        <v>11949.659840331793</v>
      </c>
      <c r="D33" s="18">
        <v>28550.285832401991</v>
      </c>
      <c r="E33" s="18">
        <v>13390.817740583399</v>
      </c>
      <c r="F33" s="18">
        <v>12.086</v>
      </c>
      <c r="G33" s="18">
        <v>1158.6172653109004</v>
      </c>
    </row>
    <row r="34" spans="2:7" ht="15" customHeight="1">
      <c r="B34" s="6">
        <v>2018</v>
      </c>
      <c r="C34" s="8">
        <f>SUM(C35:C36)</f>
        <v>37669.109028626226</v>
      </c>
      <c r="D34" s="8">
        <f>SUM(D35:D36)</f>
        <v>50845.105954667808</v>
      </c>
      <c r="E34" s="8">
        <f>SUM(E35:E36)</f>
        <v>15406.9498290315</v>
      </c>
      <c r="F34" s="8">
        <f>SUM(F35:F36)</f>
        <v>4913.901532349998</v>
      </c>
      <c r="G34" s="8">
        <f>SUM(G35:G36)</f>
        <v>1303.7443894557503</v>
      </c>
    </row>
    <row r="35" spans="2:7" ht="15" customHeight="1">
      <c r="B35" s="5" t="s">
        <v>1</v>
      </c>
      <c r="C35" s="7">
        <v>26362.391678009921</v>
      </c>
      <c r="D35" s="7">
        <v>19453.176140667802</v>
      </c>
      <c r="E35" s="7">
        <v>893.61717699999986</v>
      </c>
      <c r="F35" s="7">
        <v>4913.901532349998</v>
      </c>
      <c r="G35" s="7">
        <v>112.937198</v>
      </c>
    </row>
    <row r="36" spans="2:7" ht="15" customHeight="1" thickBot="1">
      <c r="B36" s="9" t="s">
        <v>2</v>
      </c>
      <c r="C36" s="11">
        <v>11306.717350616304</v>
      </c>
      <c r="D36" s="11">
        <v>31391.929814000006</v>
      </c>
      <c r="E36" s="11">
        <v>14513.3326520315</v>
      </c>
      <c r="F36" s="11">
        <v>0</v>
      </c>
      <c r="G36" s="11">
        <v>1190.8071914557502</v>
      </c>
    </row>
    <row r="37" spans="2:7" ht="15" customHeight="1">
      <c r="B37" s="12" t="s">
        <v>9</v>
      </c>
      <c r="C37" s="10"/>
      <c r="D37" s="10"/>
      <c r="E37" s="10"/>
      <c r="F37" s="10"/>
      <c r="G37" s="10"/>
    </row>
    <row r="38" spans="2:7" ht="15" customHeight="1">
      <c r="B38" s="2" t="s">
        <v>12</v>
      </c>
      <c r="G38" s="3"/>
    </row>
    <row r="39" spans="2:7" ht="15" customHeight="1">
      <c r="B39" s="2" t="s">
        <v>6</v>
      </c>
    </row>
    <row r="48" spans="2:7">
      <c r="B48" s="13"/>
      <c r="C48" s="7"/>
    </row>
    <row r="49" spans="2:3">
      <c r="B49" s="13"/>
      <c r="C49" s="7"/>
    </row>
  </sheetData>
  <mergeCells count="5">
    <mergeCell ref="B4:G4"/>
    <mergeCell ref="C5:G5"/>
    <mergeCell ref="B5:B6"/>
    <mergeCell ref="B2:G2"/>
    <mergeCell ref="B3:G3"/>
  </mergeCells>
  <hyperlinks>
    <hyperlink ref="A1" location="ACUÁTICO!A1" display="AC"/>
  </hyperlinks>
  <pageMargins left="0.7" right="0.7" top="0.75" bottom="0.75" header="0.3" footer="0.3"/>
  <pageSetup paperSize="9" orientation="portrait" r:id="rId1"/>
  <ignoredErrors>
    <ignoredError sqref="C25:G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Ac.1.2.1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2013-05-30T22:36:32Z</dcterms:created>
  <dcterms:modified xsi:type="dcterms:W3CDTF">2019-05-29T21:28:22Z</dcterms:modified>
</cp:coreProperties>
</file>