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4950" yWindow="-15" windowWidth="21840" windowHeight="8115"/>
  </bookViews>
  <sheets>
    <sheet name="Ac.1.2.4" sheetId="1" r:id="rId1"/>
  </sheets>
  <calcPr calcId="152511"/>
</workbook>
</file>

<file path=xl/calcChain.xml><?xml version="1.0" encoding="utf-8"?>
<calcChain xmlns="http://schemas.openxmlformats.org/spreadsheetml/2006/main">
  <c r="Q17" i="1" l="1"/>
  <c r="Q7" i="1" l="1"/>
  <c r="Q6" i="1" s="1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P6" i="1" s="1"/>
  <c r="C17" i="1"/>
  <c r="P7" i="1"/>
  <c r="D6" i="1" l="1"/>
  <c r="E6" i="1"/>
  <c r="I6" i="1"/>
  <c r="J6" i="1"/>
  <c r="K6" i="1"/>
  <c r="O7" i="1"/>
  <c r="D7" i="1"/>
  <c r="E7" i="1"/>
  <c r="F7" i="1"/>
  <c r="G7" i="1"/>
  <c r="G6" i="1" s="1"/>
  <c r="H7" i="1"/>
  <c r="H6" i="1" s="1"/>
  <c r="I7" i="1"/>
  <c r="J7" i="1"/>
  <c r="K7" i="1"/>
  <c r="L7" i="1"/>
  <c r="L6" i="1" s="1"/>
  <c r="M7" i="1"/>
  <c r="N7" i="1"/>
  <c r="N6" i="1" s="1"/>
  <c r="C7" i="1"/>
  <c r="M6" i="1" l="1"/>
  <c r="C6" i="1"/>
  <c r="F6" i="1"/>
  <c r="O6" i="1"/>
</calcChain>
</file>

<file path=xl/sharedStrings.xml><?xml version="1.0" encoding="utf-8"?>
<sst xmlns="http://schemas.openxmlformats.org/spreadsheetml/2006/main" count="34" uniqueCount="23">
  <si>
    <t>(Miles de toneladas métricas)</t>
  </si>
  <si>
    <t>Elaboración: MTC - OGPP - Oficina de Estadística</t>
  </si>
  <si>
    <t>TOTAL</t>
  </si>
  <si>
    <t>TERMINAL PORTUARIO</t>
  </si>
  <si>
    <t>Marítimo</t>
  </si>
  <si>
    <t>Fluvial</t>
  </si>
  <si>
    <t xml:space="preserve">     TP Paita</t>
  </si>
  <si>
    <t xml:space="preserve">     TP Salaverry</t>
  </si>
  <si>
    <t xml:space="preserve">     TP Chimbote</t>
  </si>
  <si>
    <t xml:space="preserve">     TP Supe</t>
  </si>
  <si>
    <t xml:space="preserve">     TP Huacho</t>
  </si>
  <si>
    <t xml:space="preserve">     TP Callao</t>
  </si>
  <si>
    <t xml:space="preserve">     TP  Gral. San Martín</t>
  </si>
  <si>
    <t xml:space="preserve">     TP  Ilo</t>
  </si>
  <si>
    <t xml:space="preserve">     TP Matarani</t>
  </si>
  <si>
    <t xml:space="preserve">     TP Iquitos</t>
  </si>
  <si>
    <t xml:space="preserve">     TP Pto. Maldonado</t>
  </si>
  <si>
    <t xml:space="preserve">Nota: La información mostrada excluye el Terminal Portuario de MASP Arica. </t>
  </si>
  <si>
    <t xml:space="preserve">     TP LPO</t>
  </si>
  <si>
    <t>-</t>
  </si>
  <si>
    <t>Fuente: APN</t>
  </si>
  <si>
    <t>TP YURIMAGUAS</t>
  </si>
  <si>
    <t>CARGA DESCARGADA SEGÚN TERMINAL PORTUARIO DE USO PÚBLICO: 2004-2018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</si>
</sst>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b/>
      <sz val="10"/>
      <name val="Segoe UI Symbol"/>
      <family val="2"/>
    </font>
    <font>
      <sz val="10"/>
      <color theme="1"/>
      <name val="Segoe UI Symbol"/>
      <family val="2"/>
    </font>
    <font>
      <b/>
      <sz val="12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2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14BC90"/>
  </sheetPr>
  <dimension ref="A1:R32"/>
  <sheetViews>
    <sheetView showGridLines="0" showRowColHeaders="0" tabSelected="1" zoomScale="90" zoomScaleNormal="90" workbookViewId="0">
      <selection activeCell="Q6" sqref="Q6"/>
    </sheetView>
  </sheetViews>
  <sheetFormatPr baseColWidth="10" defaultColWidth="11.42578125" defaultRowHeight="14.25"/>
  <cols>
    <col min="1" max="1" width="2.7109375" style="2" customWidth="1"/>
    <col min="2" max="2" width="24.28515625" style="2" customWidth="1"/>
    <col min="3" max="17" width="10.7109375" style="2" customWidth="1"/>
    <col min="18" max="16384" width="11.42578125" style="2"/>
  </cols>
  <sheetData>
    <row r="1" spans="1:17" ht="15" customHeight="1">
      <c r="A1" s="1"/>
    </row>
    <row r="2" spans="1:17" ht="15" customHeight="1">
      <c r="B2" s="23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8.2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ht="15" customHeight="1" thickBot="1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0.25" customHeight="1" thickBot="1">
      <c r="B5" s="4" t="s">
        <v>3</v>
      </c>
      <c r="C5" s="5">
        <v>2004</v>
      </c>
      <c r="D5" s="5">
        <v>2005</v>
      </c>
      <c r="E5" s="5">
        <v>2006</v>
      </c>
      <c r="F5" s="5">
        <v>2007</v>
      </c>
      <c r="G5" s="5">
        <v>2008</v>
      </c>
      <c r="H5" s="5">
        <v>2009</v>
      </c>
      <c r="I5" s="5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7" ht="18" customHeight="1">
      <c r="B6" s="7" t="s">
        <v>2</v>
      </c>
      <c r="C6" s="8">
        <f>C7+C17</f>
        <v>9579</v>
      </c>
      <c r="D6" s="8">
        <f t="shared" ref="D6:P6" si="0">D7+D17</f>
        <v>10001</v>
      </c>
      <c r="E6" s="8">
        <f t="shared" si="0"/>
        <v>11048</v>
      </c>
      <c r="F6" s="8">
        <f t="shared" si="0"/>
        <v>12445</v>
      </c>
      <c r="G6" s="8">
        <f t="shared" si="0"/>
        <v>14259</v>
      </c>
      <c r="H6" s="8">
        <f t="shared" si="0"/>
        <v>12237</v>
      </c>
      <c r="I6" s="8">
        <f t="shared" si="0"/>
        <v>16501</v>
      </c>
      <c r="J6" s="8">
        <f t="shared" si="0"/>
        <v>18708</v>
      </c>
      <c r="K6" s="8">
        <f t="shared" si="0"/>
        <v>20842</v>
      </c>
      <c r="L6" s="8">
        <f t="shared" si="0"/>
        <v>21369.982557290525</v>
      </c>
      <c r="M6" s="8">
        <f t="shared" si="0"/>
        <v>22863.747256279086</v>
      </c>
      <c r="N6" s="8">
        <f t="shared" si="0"/>
        <v>22980.775277733799</v>
      </c>
      <c r="O6" s="8">
        <f t="shared" si="0"/>
        <v>23439.072457778464</v>
      </c>
      <c r="P6" s="8">
        <f t="shared" si="0"/>
        <v>25651.169931720044</v>
      </c>
      <c r="Q6" s="8">
        <f t="shared" ref="Q6" si="1">Q7+Q17</f>
        <v>26349.947078011723</v>
      </c>
    </row>
    <row r="7" spans="1:17" ht="15" customHeight="1">
      <c r="B7" s="9" t="s">
        <v>4</v>
      </c>
      <c r="C7" s="15">
        <f>SUM(C8:C16)</f>
        <v>9548</v>
      </c>
      <c r="D7" s="15">
        <f t="shared" ref="D7:N7" si="2">SUM(D8:D16)</f>
        <v>9954</v>
      </c>
      <c r="E7" s="15">
        <f t="shared" si="2"/>
        <v>10990</v>
      </c>
      <c r="F7" s="15">
        <f t="shared" si="2"/>
        <v>12381</v>
      </c>
      <c r="G7" s="15">
        <f t="shared" si="2"/>
        <v>14187</v>
      </c>
      <c r="H7" s="15">
        <f t="shared" si="2"/>
        <v>12183</v>
      </c>
      <c r="I7" s="15">
        <f t="shared" si="2"/>
        <v>16440</v>
      </c>
      <c r="J7" s="15">
        <f t="shared" si="2"/>
        <v>18616</v>
      </c>
      <c r="K7" s="15">
        <f t="shared" si="2"/>
        <v>20776</v>
      </c>
      <c r="L7" s="15">
        <f t="shared" si="2"/>
        <v>21320.609557290525</v>
      </c>
      <c r="M7" s="15">
        <f t="shared" si="2"/>
        <v>22816.036256279087</v>
      </c>
      <c r="N7" s="15">
        <f t="shared" si="2"/>
        <v>22952.4042777338</v>
      </c>
      <c r="O7" s="15">
        <f>SUM(O8:O16)</f>
        <v>23384.331227778464</v>
      </c>
      <c r="P7" s="15">
        <f>SUM(P8:P16)</f>
        <v>25599.767482720043</v>
      </c>
      <c r="Q7" s="15">
        <f>SUM(Q8:Q16)</f>
        <v>26298.829071011722</v>
      </c>
    </row>
    <row r="8" spans="1:17" ht="15" customHeight="1">
      <c r="B8" s="10" t="s">
        <v>6</v>
      </c>
      <c r="C8" s="11">
        <v>212</v>
      </c>
      <c r="D8" s="11">
        <v>246</v>
      </c>
      <c r="E8" s="11">
        <v>242</v>
      </c>
      <c r="F8" s="11">
        <v>256</v>
      </c>
      <c r="G8" s="11">
        <v>264</v>
      </c>
      <c r="H8" s="11">
        <v>263</v>
      </c>
      <c r="I8" s="11">
        <v>326</v>
      </c>
      <c r="J8" s="11">
        <v>382</v>
      </c>
      <c r="K8" s="11">
        <v>370</v>
      </c>
      <c r="L8" s="11">
        <v>405.74402396665579</v>
      </c>
      <c r="M8" s="11">
        <v>444.53912939798715</v>
      </c>
      <c r="N8" s="11">
        <v>916.45789013987542</v>
      </c>
      <c r="O8" s="11">
        <v>817.23429249999981</v>
      </c>
      <c r="P8" s="11">
        <v>780.40983284374249</v>
      </c>
      <c r="Q8" s="11">
        <v>869.8873585</v>
      </c>
    </row>
    <row r="9" spans="1:17" ht="15" customHeight="1">
      <c r="B9" s="10" t="s">
        <v>7</v>
      </c>
      <c r="C9" s="11">
        <v>850</v>
      </c>
      <c r="D9" s="11">
        <v>929</v>
      </c>
      <c r="E9" s="11">
        <v>949</v>
      </c>
      <c r="F9" s="11">
        <v>1106</v>
      </c>
      <c r="G9" s="11">
        <v>989</v>
      </c>
      <c r="H9" s="11">
        <v>1109</v>
      </c>
      <c r="I9" s="11">
        <v>1328</v>
      </c>
      <c r="J9" s="11">
        <v>1628</v>
      </c>
      <c r="K9" s="11">
        <v>2130</v>
      </c>
      <c r="L9" s="11">
        <v>1931.2729999999999</v>
      </c>
      <c r="M9" s="11">
        <v>2197.614</v>
      </c>
      <c r="N9" s="11">
        <v>1636.8115500000004</v>
      </c>
      <c r="O9" s="11">
        <v>1639.3589999999999</v>
      </c>
      <c r="P9" s="11">
        <v>2012.0540000000001</v>
      </c>
      <c r="Q9" s="11">
        <v>1743.3395500000001</v>
      </c>
    </row>
    <row r="10" spans="1:17" ht="15" customHeight="1">
      <c r="B10" s="10" t="s">
        <v>8</v>
      </c>
      <c r="C10" s="11">
        <v>0</v>
      </c>
      <c r="D10" s="11">
        <v>0</v>
      </c>
      <c r="E10" s="11">
        <v>0</v>
      </c>
      <c r="F10" s="11">
        <v>1</v>
      </c>
      <c r="G10" s="11">
        <v>94</v>
      </c>
      <c r="H10" s="11">
        <v>2</v>
      </c>
      <c r="I10" s="11">
        <v>51</v>
      </c>
      <c r="J10" s="11">
        <v>522</v>
      </c>
      <c r="K10" s="11">
        <v>16</v>
      </c>
      <c r="L10" s="11">
        <v>5.992</v>
      </c>
      <c r="M10" s="11">
        <v>35.746000000000002</v>
      </c>
      <c r="N10" s="11">
        <v>17.443000000000001</v>
      </c>
      <c r="O10" s="11">
        <v>9.6999999999999993</v>
      </c>
      <c r="P10" s="11">
        <v>27.765810000000002</v>
      </c>
      <c r="Q10" s="11">
        <v>6.1219999999999999</v>
      </c>
    </row>
    <row r="11" spans="1:17" ht="15" customHeight="1">
      <c r="B11" s="10" t="s">
        <v>9</v>
      </c>
      <c r="C11" s="11">
        <v>26</v>
      </c>
      <c r="D11" s="11">
        <v>50</v>
      </c>
      <c r="E11" s="11">
        <v>23</v>
      </c>
      <c r="F11" s="11">
        <v>29</v>
      </c>
      <c r="G11" s="11">
        <v>22</v>
      </c>
      <c r="H11" s="11">
        <v>20</v>
      </c>
      <c r="I11" s="11">
        <v>15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15" customHeight="1">
      <c r="B12" s="10" t="s">
        <v>10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15" customHeight="1">
      <c r="B13" s="10" t="s">
        <v>11</v>
      </c>
      <c r="C13" s="11">
        <v>7171</v>
      </c>
      <c r="D13" s="11">
        <v>7531</v>
      </c>
      <c r="E13" s="11">
        <v>8357</v>
      </c>
      <c r="F13" s="11">
        <v>9626</v>
      </c>
      <c r="G13" s="11">
        <v>10931</v>
      </c>
      <c r="H13" s="11">
        <v>9346</v>
      </c>
      <c r="I13" s="11">
        <v>12362</v>
      </c>
      <c r="J13" s="11">
        <v>13983</v>
      </c>
      <c r="K13" s="11">
        <v>16391</v>
      </c>
      <c r="L13" s="11">
        <v>16917.100182323869</v>
      </c>
      <c r="M13" s="11">
        <v>17629.8762048811</v>
      </c>
      <c r="N13" s="11">
        <v>17693.654998593924</v>
      </c>
      <c r="O13" s="11">
        <v>18168.564172278464</v>
      </c>
      <c r="P13" s="11">
        <v>19782.6297448763</v>
      </c>
      <c r="Q13" s="11">
        <v>20521.824476511723</v>
      </c>
    </row>
    <row r="14" spans="1:17" ht="15" customHeight="1">
      <c r="B14" s="10" t="s">
        <v>12</v>
      </c>
      <c r="C14" s="11">
        <v>553</v>
      </c>
      <c r="D14" s="11">
        <v>461</v>
      </c>
      <c r="E14" s="11">
        <v>578</v>
      </c>
      <c r="F14" s="11">
        <v>497</v>
      </c>
      <c r="G14" s="11">
        <v>811</v>
      </c>
      <c r="H14" s="11">
        <v>439</v>
      </c>
      <c r="I14" s="11">
        <v>732</v>
      </c>
      <c r="J14" s="11">
        <v>666</v>
      </c>
      <c r="K14" s="11">
        <v>638</v>
      </c>
      <c r="L14" s="11">
        <v>747.43</v>
      </c>
      <c r="M14" s="11">
        <v>1023.6071699999999</v>
      </c>
      <c r="N14" s="11">
        <v>1093.3784750000007</v>
      </c>
      <c r="O14" s="11">
        <v>1063.0653929999996</v>
      </c>
      <c r="P14" s="11">
        <v>1089.6015519999999</v>
      </c>
      <c r="Q14" s="11">
        <v>1105.0421930000002</v>
      </c>
    </row>
    <row r="15" spans="1:17" ht="15" customHeight="1">
      <c r="B15" s="10" t="s">
        <v>13</v>
      </c>
      <c r="C15" s="11">
        <v>45</v>
      </c>
      <c r="D15" s="11">
        <v>36</v>
      </c>
      <c r="E15" s="11">
        <v>38</v>
      </c>
      <c r="F15" s="11">
        <v>64</v>
      </c>
      <c r="G15" s="11">
        <v>100</v>
      </c>
      <c r="H15" s="11">
        <v>96</v>
      </c>
      <c r="I15" s="11">
        <v>89</v>
      </c>
      <c r="J15" s="11">
        <v>71</v>
      </c>
      <c r="K15" s="11">
        <v>113</v>
      </c>
      <c r="L15" s="11">
        <v>80.911000000000001</v>
      </c>
      <c r="M15" s="11">
        <v>123.77800000000001</v>
      </c>
      <c r="N15" s="11">
        <v>218.483</v>
      </c>
      <c r="O15" s="11">
        <v>215.24700000000001</v>
      </c>
      <c r="P15" s="11">
        <v>233.494</v>
      </c>
      <c r="Q15" s="11">
        <v>243.13399999999999</v>
      </c>
    </row>
    <row r="16" spans="1:17" ht="15" customHeight="1">
      <c r="B16" s="10" t="s">
        <v>14</v>
      </c>
      <c r="C16" s="11">
        <v>691</v>
      </c>
      <c r="D16" s="11">
        <v>701</v>
      </c>
      <c r="E16" s="11">
        <v>803</v>
      </c>
      <c r="F16" s="11">
        <v>802</v>
      </c>
      <c r="G16" s="11">
        <v>976</v>
      </c>
      <c r="H16" s="11">
        <v>906</v>
      </c>
      <c r="I16" s="11">
        <v>1537</v>
      </c>
      <c r="J16" s="11">
        <v>1364</v>
      </c>
      <c r="K16" s="11">
        <v>1118</v>
      </c>
      <c r="L16" s="11">
        <v>1232.1593509999996</v>
      </c>
      <c r="M16" s="11">
        <v>1360.8757519999999</v>
      </c>
      <c r="N16" s="11">
        <v>1376.1753639999997</v>
      </c>
      <c r="O16" s="11">
        <v>1471.1613700000007</v>
      </c>
      <c r="P16" s="11">
        <v>1673.8125429999993</v>
      </c>
      <c r="Q16" s="11">
        <v>1809.4794929999998</v>
      </c>
    </row>
    <row r="17" spans="2:18" ht="15" customHeight="1">
      <c r="B17" s="12" t="s">
        <v>5</v>
      </c>
      <c r="C17" s="14">
        <f>SUM(C18:C21)</f>
        <v>31</v>
      </c>
      <c r="D17" s="14">
        <f t="shared" ref="D17:Q17" si="3">SUM(D18:D21)</f>
        <v>47</v>
      </c>
      <c r="E17" s="14">
        <f t="shared" si="3"/>
        <v>58</v>
      </c>
      <c r="F17" s="14">
        <f t="shared" si="3"/>
        <v>64</v>
      </c>
      <c r="G17" s="14">
        <f t="shared" si="3"/>
        <v>72</v>
      </c>
      <c r="H17" s="14">
        <f t="shared" si="3"/>
        <v>54</v>
      </c>
      <c r="I17" s="14">
        <f t="shared" si="3"/>
        <v>61</v>
      </c>
      <c r="J17" s="14">
        <f t="shared" si="3"/>
        <v>92</v>
      </c>
      <c r="K17" s="14">
        <f t="shared" si="3"/>
        <v>66</v>
      </c>
      <c r="L17" s="14">
        <f t="shared" si="3"/>
        <v>49.372999999999998</v>
      </c>
      <c r="M17" s="14">
        <f t="shared" si="3"/>
        <v>47.710999999999999</v>
      </c>
      <c r="N17" s="14">
        <f t="shared" si="3"/>
        <v>28.370999999999999</v>
      </c>
      <c r="O17" s="14">
        <f t="shared" si="3"/>
        <v>54.741230000000002</v>
      </c>
      <c r="P17" s="14">
        <f t="shared" si="3"/>
        <v>51.40244899999999</v>
      </c>
      <c r="Q17" s="14">
        <f t="shared" si="3"/>
        <v>51.118007000000006</v>
      </c>
      <c r="R17" s="11"/>
    </row>
    <row r="18" spans="2:18" ht="15" customHeight="1">
      <c r="B18" s="10" t="s">
        <v>15</v>
      </c>
      <c r="C18" s="11">
        <v>29</v>
      </c>
      <c r="D18" s="11">
        <v>45</v>
      </c>
      <c r="E18" s="11">
        <v>56</v>
      </c>
      <c r="F18" s="11">
        <v>61</v>
      </c>
      <c r="G18" s="11">
        <v>71</v>
      </c>
      <c r="H18" s="11">
        <v>52</v>
      </c>
      <c r="I18" s="11">
        <v>58</v>
      </c>
      <c r="J18" s="10">
        <v>79</v>
      </c>
      <c r="K18" s="10">
        <v>66</v>
      </c>
      <c r="L18" s="13">
        <v>48.866</v>
      </c>
      <c r="M18" s="13">
        <v>47.710999999999999</v>
      </c>
      <c r="N18" s="13">
        <v>28.370999999999999</v>
      </c>
      <c r="O18" s="13">
        <v>12.358000000000001</v>
      </c>
      <c r="P18" s="11">
        <v>21.132999999999999</v>
      </c>
      <c r="Q18" s="11">
        <v>29.977</v>
      </c>
    </row>
    <row r="19" spans="2:18" ht="15" customHeight="1">
      <c r="B19" s="10" t="s">
        <v>16</v>
      </c>
      <c r="C19" s="11">
        <v>2</v>
      </c>
      <c r="D19" s="11">
        <v>2</v>
      </c>
      <c r="E19" s="11">
        <v>2</v>
      </c>
      <c r="F19" s="11">
        <v>3</v>
      </c>
      <c r="G19" s="11">
        <v>1</v>
      </c>
      <c r="H19" s="11">
        <v>2</v>
      </c>
      <c r="I19" s="11">
        <v>3</v>
      </c>
      <c r="J19" s="10">
        <v>13</v>
      </c>
      <c r="K19" s="10">
        <v>0</v>
      </c>
      <c r="L19" s="13">
        <v>0.50700000000000001</v>
      </c>
      <c r="M19" s="13">
        <v>0</v>
      </c>
      <c r="N19" s="13">
        <v>0</v>
      </c>
      <c r="O19" s="13">
        <v>0</v>
      </c>
      <c r="P19" s="11">
        <v>0</v>
      </c>
      <c r="Q19" s="11">
        <v>0</v>
      </c>
    </row>
    <row r="20" spans="2:18" ht="15" customHeight="1">
      <c r="B20" s="10" t="s">
        <v>18</v>
      </c>
      <c r="C20" s="19" t="s">
        <v>19</v>
      </c>
      <c r="D20" s="19" t="s">
        <v>19</v>
      </c>
      <c r="E20" s="19" t="s">
        <v>19</v>
      </c>
      <c r="F20" s="19" t="s">
        <v>19</v>
      </c>
      <c r="G20" s="19" t="s">
        <v>19</v>
      </c>
      <c r="H20" s="19" t="s">
        <v>19</v>
      </c>
      <c r="I20" s="19" t="s">
        <v>19</v>
      </c>
      <c r="J20" s="20" t="s">
        <v>19</v>
      </c>
      <c r="K20" s="20" t="s">
        <v>19</v>
      </c>
      <c r="L20" s="21" t="s">
        <v>19</v>
      </c>
      <c r="M20" s="21" t="s">
        <v>19</v>
      </c>
      <c r="N20" s="21" t="s">
        <v>19</v>
      </c>
      <c r="O20" s="13">
        <v>42.383230000000005</v>
      </c>
      <c r="P20" s="11">
        <v>30.251188999999989</v>
      </c>
      <c r="Q20" s="11">
        <v>21.141007000000002</v>
      </c>
    </row>
    <row r="21" spans="2:18" ht="15" customHeight="1" thickBot="1">
      <c r="B21" s="18" t="s">
        <v>21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6"/>
      <c r="P21" s="16">
        <v>1.8259999999999998E-2</v>
      </c>
      <c r="Q21" s="16">
        <v>0</v>
      </c>
    </row>
    <row r="22" spans="2:18" ht="15" customHeight="1">
      <c r="B22" s="10" t="s">
        <v>17</v>
      </c>
      <c r="C22" s="11"/>
      <c r="D22" s="11"/>
      <c r="E22" s="11"/>
      <c r="F22" s="11"/>
      <c r="G22" s="11"/>
      <c r="H22" s="11"/>
      <c r="I22" s="11"/>
      <c r="J22" s="10"/>
      <c r="K22" s="10"/>
      <c r="L22" s="13"/>
      <c r="M22" s="13"/>
      <c r="N22" s="13"/>
      <c r="O22" s="13"/>
      <c r="P22" s="13"/>
    </row>
    <row r="23" spans="2:18" ht="15" customHeight="1">
      <c r="B23" s="2" t="s">
        <v>20</v>
      </c>
    </row>
    <row r="24" spans="2:18" ht="15" customHeight="1">
      <c r="B24" s="3" t="s">
        <v>1</v>
      </c>
    </row>
    <row r="25" spans="2:18" ht="15" customHeight="1"/>
    <row r="26" spans="2:18" ht="15" customHeight="1"/>
    <row r="27" spans="2:18" ht="15" customHeight="1"/>
    <row r="28" spans="2:18" ht="15" customHeight="1"/>
    <row r="29" spans="2:18" ht="15" customHeight="1"/>
    <row r="30" spans="2:18" ht="15" customHeight="1"/>
    <row r="31" spans="2:18" ht="15" customHeight="1"/>
    <row r="32" spans="2:18" ht="15" customHeight="1"/>
  </sheetData>
  <mergeCells count="3">
    <mergeCell ref="B3:M3"/>
    <mergeCell ref="B2:Q2"/>
    <mergeCell ref="B4:Q4"/>
  </mergeCells>
  <hyperlinks>
    <hyperlink ref="A1" location="ACUÁTICO!A1" display="AC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2013-05-30T22:36:33Z</dcterms:created>
  <dcterms:modified xsi:type="dcterms:W3CDTF">2019-05-29T22:17:26Z</dcterms:modified>
</cp:coreProperties>
</file>