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8715" yWindow="0" windowWidth="20085" windowHeight="12810" tabRatio="915"/>
  </bookViews>
  <sheets>
    <sheet name="2005-2018" sheetId="14" r:id="rId1"/>
    <sheet name="2005" sheetId="6" r:id="rId2"/>
    <sheet name="2006" sheetId="7" r:id="rId3"/>
    <sheet name="2007" sheetId="8" r:id="rId4"/>
    <sheet name="2008" sheetId="9" r:id="rId5"/>
    <sheet name="2009" sheetId="10" r:id="rId6"/>
    <sheet name="2010" sheetId="11" r:id="rId7"/>
    <sheet name="2011" sheetId="12" r:id="rId8"/>
    <sheet name="2012" sheetId="13" r:id="rId9"/>
    <sheet name="2013" sheetId="15" r:id="rId10"/>
    <sheet name="2014" sheetId="16" r:id="rId11"/>
    <sheet name="2015" sheetId="17" r:id="rId12"/>
    <sheet name="2016" sheetId="18" r:id="rId13"/>
    <sheet name="2017" sheetId="19" r:id="rId14"/>
    <sheet name="2018" sheetId="20" r:id="rId15"/>
  </sheets>
  <calcPr calcId="152511"/>
</workbook>
</file>

<file path=xl/calcChain.xml><?xml version="1.0" encoding="utf-8"?>
<calcChain xmlns="http://schemas.openxmlformats.org/spreadsheetml/2006/main">
  <c r="C20" i="14" l="1"/>
  <c r="C18" i="20" l="1"/>
  <c r="C17" i="20"/>
  <c r="C16" i="20"/>
  <c r="C15" i="20"/>
  <c r="C14" i="20"/>
  <c r="C13" i="20"/>
  <c r="C12" i="20"/>
  <c r="C11" i="20"/>
  <c r="C10" i="20"/>
  <c r="C9" i="20"/>
  <c r="C8" i="20"/>
  <c r="C7" i="20"/>
  <c r="E6" i="20"/>
  <c r="D6" i="20"/>
  <c r="C6" i="20"/>
  <c r="C8" i="14" l="1"/>
  <c r="C9" i="14"/>
  <c r="C10" i="14"/>
  <c r="C11" i="14"/>
  <c r="C12" i="14"/>
  <c r="C13" i="14"/>
  <c r="C14" i="14"/>
  <c r="C15" i="14"/>
  <c r="C16" i="14"/>
  <c r="C17" i="14"/>
  <c r="C18" i="14"/>
  <c r="C19" i="14"/>
  <c r="C7" i="14"/>
  <c r="C18" i="19" l="1"/>
  <c r="C17" i="19"/>
  <c r="C16" i="19"/>
  <c r="C15" i="19"/>
  <c r="C14" i="19"/>
  <c r="C13" i="19"/>
  <c r="C12" i="19"/>
  <c r="C11" i="19"/>
  <c r="C10" i="19"/>
  <c r="C9" i="19"/>
  <c r="C8" i="19"/>
  <c r="C7" i="19"/>
  <c r="E6" i="19"/>
  <c r="C6" i="19" s="1"/>
  <c r="D6" i="19"/>
  <c r="C7" i="18" l="1"/>
  <c r="C18" i="18" l="1"/>
  <c r="C17" i="18"/>
  <c r="C16" i="18"/>
  <c r="C15" i="18"/>
  <c r="C14" i="18"/>
  <c r="C13" i="18"/>
  <c r="C12" i="18"/>
  <c r="C11" i="18"/>
  <c r="C10" i="18"/>
  <c r="C9" i="18"/>
  <c r="C8" i="18"/>
  <c r="E6" i="18"/>
  <c r="D6" i="18"/>
  <c r="C6" i="18" l="1"/>
  <c r="C18" i="17"/>
  <c r="C17" i="17"/>
  <c r="C16" i="17"/>
  <c r="C15" i="17"/>
  <c r="C14" i="17"/>
  <c r="C13" i="17"/>
  <c r="C12" i="17"/>
  <c r="C11" i="17"/>
  <c r="C10" i="17"/>
  <c r="C9" i="17"/>
  <c r="C8" i="17"/>
  <c r="C7" i="17"/>
  <c r="E6" i="17"/>
  <c r="D6" i="17"/>
  <c r="C6" i="17" l="1"/>
  <c r="C7" i="16" l="1"/>
  <c r="C8" i="16"/>
  <c r="D6" i="16"/>
  <c r="E6" i="16"/>
  <c r="C6" i="16" l="1"/>
  <c r="C18" i="16"/>
  <c r="C17" i="16"/>
  <c r="C16" i="16"/>
  <c r="C15" i="16"/>
  <c r="C14" i="16"/>
  <c r="C13" i="16"/>
  <c r="C12" i="16"/>
  <c r="C11" i="16"/>
  <c r="C10" i="16"/>
  <c r="C9" i="16"/>
  <c r="C18" i="15" l="1"/>
  <c r="C17" i="15"/>
  <c r="C16" i="15"/>
  <c r="C15" i="15"/>
  <c r="C14" i="15"/>
  <c r="C13" i="15"/>
  <c r="C12" i="15"/>
  <c r="C11" i="15"/>
  <c r="C10" i="15"/>
  <c r="C9" i="15"/>
  <c r="C8" i="15"/>
  <c r="C7" i="15"/>
  <c r="E6" i="15"/>
  <c r="D6" i="15"/>
  <c r="C6" i="15" l="1"/>
  <c r="C18" i="13" l="1"/>
  <c r="C17" i="13"/>
  <c r="C16" i="13"/>
  <c r="C15" i="13"/>
  <c r="C14" i="13"/>
  <c r="C13" i="13"/>
  <c r="C12" i="13"/>
  <c r="C11" i="13"/>
  <c r="C10" i="13"/>
  <c r="C9" i="13"/>
  <c r="C8" i="13"/>
  <c r="C7" i="13"/>
  <c r="E6" i="13"/>
  <c r="D6" i="13"/>
  <c r="C18" i="12"/>
  <c r="C17" i="12"/>
  <c r="C16" i="12"/>
  <c r="C15" i="12"/>
  <c r="C14" i="12"/>
  <c r="C13" i="12"/>
  <c r="C12" i="12"/>
  <c r="C11" i="12"/>
  <c r="C10" i="12"/>
  <c r="C9" i="12"/>
  <c r="C8" i="12"/>
  <c r="C7" i="12"/>
  <c r="E6" i="12"/>
  <c r="D6" i="12"/>
  <c r="C18" i="11"/>
  <c r="C17" i="11"/>
  <c r="C16" i="11"/>
  <c r="C15" i="11"/>
  <c r="C14" i="11"/>
  <c r="C13" i="11"/>
  <c r="C12" i="11"/>
  <c r="C11" i="11"/>
  <c r="C10" i="11"/>
  <c r="C9" i="11"/>
  <c r="C8" i="11"/>
  <c r="C7" i="11"/>
  <c r="E6" i="11"/>
  <c r="D6" i="11"/>
  <c r="C18" i="10"/>
  <c r="C17" i="10"/>
  <c r="C16" i="10"/>
  <c r="C15" i="10"/>
  <c r="C14" i="10"/>
  <c r="C13" i="10"/>
  <c r="C12" i="10"/>
  <c r="C11" i="10"/>
  <c r="C10" i="10"/>
  <c r="C9" i="10"/>
  <c r="C8" i="10"/>
  <c r="C7" i="10"/>
  <c r="E6" i="10"/>
  <c r="D6" i="10"/>
  <c r="C18" i="9"/>
  <c r="C17" i="9"/>
  <c r="C16" i="9"/>
  <c r="C15" i="9"/>
  <c r="C14" i="9"/>
  <c r="C13" i="9"/>
  <c r="C12" i="9"/>
  <c r="C11" i="9"/>
  <c r="C10" i="9"/>
  <c r="C9" i="9"/>
  <c r="C8" i="9"/>
  <c r="C7" i="9"/>
  <c r="E6" i="9"/>
  <c r="D6" i="9"/>
  <c r="C18" i="8"/>
  <c r="C17" i="8"/>
  <c r="C16" i="8"/>
  <c r="C15" i="8"/>
  <c r="C14" i="8"/>
  <c r="C13" i="8"/>
  <c r="C12" i="8"/>
  <c r="C11" i="8"/>
  <c r="C10" i="8"/>
  <c r="C9" i="8"/>
  <c r="C8" i="8"/>
  <c r="C7" i="8"/>
  <c r="E6" i="8"/>
  <c r="D6" i="8"/>
  <c r="C18" i="7"/>
  <c r="C17" i="7"/>
  <c r="C16" i="7"/>
  <c r="C15" i="7"/>
  <c r="C14" i="7"/>
  <c r="C13" i="7"/>
  <c r="C12" i="7"/>
  <c r="C11" i="7"/>
  <c r="C10" i="7"/>
  <c r="C9" i="7"/>
  <c r="C8" i="7"/>
  <c r="C7" i="7"/>
  <c r="E6" i="7"/>
  <c r="D6" i="7"/>
  <c r="C18" i="6"/>
  <c r="C17" i="6"/>
  <c r="C16" i="6"/>
  <c r="C15" i="6"/>
  <c r="C14" i="6"/>
  <c r="C13" i="6"/>
  <c r="C12" i="6"/>
  <c r="C11" i="6"/>
  <c r="C10" i="6"/>
  <c r="C9" i="6"/>
  <c r="C8" i="6"/>
  <c r="C7" i="6"/>
  <c r="E6" i="6"/>
  <c r="D6" i="6"/>
  <c r="C6" i="6" s="1"/>
  <c r="C6" i="12" l="1"/>
  <c r="C6" i="7"/>
  <c r="C6" i="11"/>
  <c r="C6" i="13"/>
  <c r="C6" i="10"/>
  <c r="C6" i="9"/>
  <c r="C6" i="8"/>
</calcChain>
</file>

<file path=xl/sharedStrings.xml><?xml version="1.0" encoding="utf-8"?>
<sst xmlns="http://schemas.openxmlformats.org/spreadsheetml/2006/main" count="314" uniqueCount="36">
  <si>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</si>
  <si>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</si>
  <si>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</si>
  <si>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</si>
  <si>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</si>
  <si>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</si>
  <si>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</si>
  <si>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</si>
  <si>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</si>
  <si>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</si>
  <si>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</si>
  <si>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</si>
  <si>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MTC - Dirección General de Aeronaútica Civil</t>
  </si>
  <si>
    <t>Elaboración: MTC - OGPP - Oficina de Estadística</t>
  </si>
  <si>
    <t>TOTAL</t>
  </si>
  <si>
    <t>MES</t>
  </si>
  <si>
    <t>1/. Comprende el servicio regular y no regular</t>
  </si>
  <si>
    <t>INTERNACIONAL</t>
  </si>
  <si>
    <t>AÑO</t>
  </si>
  <si>
    <t>(Número de pasajeros)</t>
  </si>
  <si>
    <r>
      <t>NACIONAL</t>
    </r>
    <r>
      <rPr>
        <b/>
        <vertAlign val="superscript"/>
        <sz val="10"/>
        <color theme="1"/>
        <rFont val="Segoe UI Symbol"/>
        <family val="2"/>
      </rPr>
      <t>1</t>
    </r>
  </si>
  <si>
    <t>TRÁFICO AÉREO DE PASAJEROS, POR ÁMBITO DE OPERACIÓN, SEGÚN MES: 2005</t>
  </si>
  <si>
    <t>TRÁFICO AÉREO DE PASAJEROS, POR ÁMBITO DE OPERACIÓN, SEGÚN MES: 2006</t>
  </si>
  <si>
    <t>TRÁFICO AÉREO DE PASAJEROS, POR ÁMBITO DE OPERACIÓN, SEGÚN MES: 2007</t>
  </si>
  <si>
    <t>TRÁFICO AÉREO DE PASAJEROS, POR ÁMBITO DE OPERACIÓN, SEGÚN MES: 2008</t>
  </si>
  <si>
    <t>TRÁFICO AÉREO DE PASAJEROS, POR ÁMBITO DE OPERACIÓN, SEGÚN MES: 2009</t>
  </si>
  <si>
    <t>TRÁFICO AÉREO DE PASAJEROS, POR ÁMBITO DE OPERACIÓN, SEGÚN MES: 2010</t>
  </si>
  <si>
    <t>TRÁFICO AÉREO DE PASAJEROS, POR ÁMBITO DE OPERACIÓN, SEGÚN MES: 2011</t>
  </si>
  <si>
    <t>TRÁFICO AÉREO DE PASAJEROS, POR ÁMBITO DE OPERACIÓN, SEGÚN MES: 2012</t>
  </si>
  <si>
    <t>TRÁFICO AÉREO DE PASAJEROS, POR ÁMBITO DE OPERACIÓN, SEGÚN MES: 2013</t>
  </si>
  <si>
    <t>TRÁFICO AÉREO DE PASAJEROS, POR ÁMBITO DE OPERACIÓN, SEGÚN MES: 2014</t>
  </si>
  <si>
    <t>TRÁFICO AÉREO DE PASAJEROS, POR ÁMBITO DE OPERACIÓN, SEGÚN MES: 2015</t>
  </si>
  <si>
    <t>TRÁFICO AÉREO DE PASAJEROS, POR ÁMBITO DE OPERACIÓN, SEGÚN MES: 2016</t>
  </si>
  <si>
    <t>TRÁFICO AÉREO DE PASAJEROS, POR ÁMBITO DE OPERACIÓN, SEGÚN MES: 2017</t>
  </si>
  <si>
    <t>TRÁFICO AÉREO DE PASAJEROS, POR ÁMBITO DE OPERACIÓN, SEGÚN MES: 2018</t>
  </si>
  <si>
    <t>TRÁFICO AÉREO DE PASAJEROS POR ÁMBITO DE OPERACIÓN: 2005-2018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</si>
</sst>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sz val="9"/>
      <color theme="1"/>
      <name val="Segoe UI Symbol"/>
      <family val="2"/>
    </font>
    <font>
      <b/>
      <vertAlign val="superscript"/>
      <sz val="10"/>
      <color theme="1"/>
      <name val="Segoe UI Symbol"/>
      <family val="2"/>
    </font>
    <font>
      <sz val="8"/>
      <color theme="1"/>
      <name val="Segoe UI Symbol"/>
      <family val="2"/>
    </font>
    <font>
      <b/>
      <sz val="12"/>
      <color theme="1"/>
      <name val="Segoe UI Symbo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3"/>
    </xf>
    <xf numFmtId="3" fontId="3" fillId="2" borderId="0" xfId="0" applyNumberFormat="1" applyFont="1" applyFill="1" applyBorder="1" applyAlignment="1">
      <alignment horizontal="right" vertical="center" indent="2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 indent="3"/>
    </xf>
    <xf numFmtId="3" fontId="3" fillId="2" borderId="2" xfId="0" applyNumberFormat="1" applyFont="1" applyFill="1" applyBorder="1" applyAlignment="1">
      <alignment horizontal="right" vertical="center" indent="2"/>
    </xf>
    <xf numFmtId="3" fontId="4" fillId="2" borderId="0" xfId="0" applyNumberFormat="1" applyFont="1" applyFill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 vertical="center" indent="3"/>
    </xf>
    <xf numFmtId="0" fontId="3" fillId="2" borderId="1" xfId="0" applyFont="1" applyFill="1" applyBorder="1" applyAlignment="1">
      <alignment horizontal="left" vertical="center" indent="1"/>
    </xf>
    <xf numFmtId="3" fontId="3" fillId="2" borderId="1" xfId="0" applyNumberFormat="1" applyFont="1" applyFill="1" applyBorder="1" applyAlignment="1">
      <alignment horizontal="right" vertical="center" indent="3"/>
    </xf>
    <xf numFmtId="3" fontId="3" fillId="2" borderId="1" xfId="0" applyNumberFormat="1" applyFont="1" applyFill="1" applyBorder="1" applyAlignment="1">
      <alignment horizontal="right" vertical="center" indent="2"/>
    </xf>
    <xf numFmtId="0" fontId="3" fillId="2" borderId="0" xfId="0" applyFont="1" applyFill="1" applyBorder="1" applyAlignment="1">
      <alignment horizontal="left" vertical="center" indent="1"/>
    </xf>
    <xf numFmtId="3" fontId="3" fillId="2" borderId="2" xfId="0" applyNumberFormat="1" applyFont="1" applyFill="1" applyBorder="1" applyAlignment="1">
      <alignment horizontal="left" vertical="center" indent="1"/>
    </xf>
    <xf numFmtId="3" fontId="4" fillId="2" borderId="0" xfId="0" applyNumberFormat="1" applyFont="1" applyFill="1" applyBorder="1" applyAlignment="1">
      <alignment horizontal="right" vertical="center" indent="3"/>
    </xf>
    <xf numFmtId="3" fontId="4" fillId="2" borderId="0" xfId="0" applyNumberFormat="1" applyFont="1" applyFill="1" applyBorder="1" applyAlignment="1">
      <alignment horizontal="right" vertical="center" indent="2"/>
    </xf>
    <xf numFmtId="0" fontId="3" fillId="2" borderId="2" xfId="0" applyFont="1" applyFill="1" applyBorder="1" applyAlignment="1">
      <alignment horizontal="left" vertical="center" indent="1"/>
    </xf>
    <xf numFmtId="3" fontId="3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del Tráfico Aéreo de Pasajeros, por ámbito: 2005-2018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710111993575"/>
          <c:y val="0.21293205798939596"/>
          <c:w val="0.86109342392806965"/>
          <c:h val="0.53075587028131632"/>
        </c:manualLayout>
      </c:layout>
      <c:lineChart>
        <c:grouping val="standard"/>
        <c:varyColors val="0"/>
        <c:ser>
          <c:idx val="0"/>
          <c:order val="0"/>
          <c:tx>
            <c:strRef>
              <c:f>'2005-2018'!$D$5</c:f>
              <c:strCache>
                <c:ptCount val="1"/>
                <c:pt idx="0">
                  <c:v>NACIONAL1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'2005-2018'!$B$7:$B$20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'2005-2018'!$D$7:$D$20</c:f>
              <c:numCache>
                <c:formatCode>#,##0</c:formatCode>
                <c:ptCount val="14"/>
                <c:pt idx="0">
                  <c:v>2707377</c:v>
                </c:pt>
                <c:pt idx="1">
                  <c:v>2946975</c:v>
                </c:pt>
                <c:pt idx="2">
                  <c:v>3655756</c:v>
                </c:pt>
                <c:pt idx="3">
                  <c:v>4055204</c:v>
                </c:pt>
                <c:pt idx="4">
                  <c:v>4270510</c:v>
                </c:pt>
                <c:pt idx="5">
                  <c:v>5459733</c:v>
                </c:pt>
                <c:pt idx="6">
                  <c:v>6170193</c:v>
                </c:pt>
                <c:pt idx="7">
                  <c:v>7221404</c:v>
                </c:pt>
                <c:pt idx="8">
                  <c:v>8290068</c:v>
                </c:pt>
                <c:pt idx="9">
                  <c:v>8950165</c:v>
                </c:pt>
                <c:pt idx="10">
                  <c:v>10005244</c:v>
                </c:pt>
                <c:pt idx="11">
                  <c:v>10794031</c:v>
                </c:pt>
                <c:pt idx="12">
                  <c:v>11708298</c:v>
                </c:pt>
                <c:pt idx="13">
                  <c:v>12710665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AC-4FB3-8CE9-C58C2AE8C12C}"/>
            </c:ext>
          </c:extLst>
        </c:ser>
        <c:ser>
          <c:idx val="1"/>
          <c:order val="1"/>
          <c:tx>
            <c:strRef>
              <c:f>'2005-2018'!$E$5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'2005-2018'!$B$7:$B$20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'2005-2018'!$E$7:$E$20</c:f>
              <c:numCache>
                <c:formatCode>#,##0</c:formatCode>
                <c:ptCount val="14"/>
                <c:pt idx="0">
                  <c:v>3034150</c:v>
                </c:pt>
                <c:pt idx="1">
                  <c:v>3637485</c:v>
                </c:pt>
                <c:pt idx="2">
                  <c:v>4540149</c:v>
                </c:pt>
                <c:pt idx="3">
                  <c:v>5152552</c:v>
                </c:pt>
                <c:pt idx="4">
                  <c:v>5464310</c:v>
                </c:pt>
                <c:pt idx="5">
                  <c:v>5946203</c:v>
                </c:pt>
                <c:pt idx="6">
                  <c:v>6755146</c:v>
                </c:pt>
                <c:pt idx="7">
                  <c:v>7562208</c:v>
                </c:pt>
                <c:pt idx="8">
                  <c:v>8162798</c:v>
                </c:pt>
                <c:pt idx="9">
                  <c:v>8485293</c:v>
                </c:pt>
                <c:pt idx="10">
                  <c:v>9026142</c:v>
                </c:pt>
                <c:pt idx="11">
                  <c:v>9964184</c:v>
                </c:pt>
                <c:pt idx="12">
                  <c:v>10954522</c:v>
                </c:pt>
                <c:pt idx="13">
                  <c:v>11861434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AC-4FB3-8CE9-C58C2AE8C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675752"/>
        <c:axId val="539683592"/>
      </c:lineChart>
      <c:catAx>
        <c:axId val="53967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683592"/>
        <c:crosses val="autoZero"/>
        <c:auto val="1"/>
        <c:lblAlgn val="ctr"/>
        <c:lblOffset val="100"/>
        <c:noMultiLvlLbl val="0"/>
      </c:catAx>
      <c:valAx>
        <c:axId val="539683592"/>
        <c:scaling>
          <c:orientation val="minMax"/>
          <c:max val="13500000"/>
          <c:min val="25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675752"/>
        <c:crosses val="autoZero"/>
        <c:crossBetween val="between"/>
        <c:majorUnit val="1000000"/>
      </c:valAx>
    </c:plotArea>
    <c:legend>
      <c:legendPos val="b"/>
      <c:layout>
        <c:manualLayout>
          <c:xMode val="edge"/>
          <c:yMode val="edge"/>
          <c:x val="0.14043233948264211"/>
          <c:y val="0.25679582432696851"/>
          <c:w val="0.2338660715024389"/>
          <c:h val="0.11974833863990877"/>
        </c:manualLayout>
      </c:layout>
      <c:overlay val="0"/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2013</a:t>
            </a:r>
            <a:endParaRPr lang="es-PE" sz="1400" b="1" i="0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41182895616305E-2"/>
          <c:y val="0.14229508196721311"/>
          <c:w val="0.89593935540666114"/>
          <c:h val="0.57815682875706109"/>
        </c:manualLayout>
      </c:layout>
      <c:lineChart>
        <c:grouping val="standard"/>
        <c:varyColors val="0"/>
        <c:ser>
          <c:idx val="0"/>
          <c:order val="0"/>
          <c:tx>
            <c:strRef>
              <c:f>'2013'!$D$5</c:f>
              <c:strCache>
                <c:ptCount val="1"/>
                <c:pt idx="0">
                  <c:v>NACIONAL1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'2013'!$B$7:$B$18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'2012'!$D$7:$D$18</c:f>
              <c:numCache>
                <c:formatCode>#,##0</c:formatCode>
                <c:ptCount val="12"/>
                <c:pt idx="0">
                  <c:v>533980</c:v>
                </c:pt>
                <c:pt idx="1">
                  <c:v>549532</c:v>
                </c:pt>
                <c:pt idx="2">
                  <c:v>550315</c:v>
                </c:pt>
                <c:pt idx="3">
                  <c:v>547413</c:v>
                </c:pt>
                <c:pt idx="4">
                  <c:v>589551</c:v>
                </c:pt>
                <c:pt idx="5">
                  <c:v>575788</c:v>
                </c:pt>
                <c:pt idx="6">
                  <c:v>656400</c:v>
                </c:pt>
                <c:pt idx="7">
                  <c:v>686845</c:v>
                </c:pt>
                <c:pt idx="8">
                  <c:v>616102</c:v>
                </c:pt>
                <c:pt idx="9">
                  <c:v>670553</c:v>
                </c:pt>
                <c:pt idx="10">
                  <c:v>615631</c:v>
                </c:pt>
                <c:pt idx="11">
                  <c:v>629294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E1-43F1-BBD3-5C3031645ED4}"/>
            </c:ext>
          </c:extLst>
        </c:ser>
        <c:ser>
          <c:idx val="1"/>
          <c:order val="1"/>
          <c:tx>
            <c:strRef>
              <c:f>'2013'!$E$5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'2013'!$B$7:$B$18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'2012'!$E$7:$E$18</c:f>
              <c:numCache>
                <c:formatCode>#,##0</c:formatCode>
                <c:ptCount val="12"/>
                <c:pt idx="0">
                  <c:v>644464</c:v>
                </c:pt>
                <c:pt idx="1">
                  <c:v>612754</c:v>
                </c:pt>
                <c:pt idx="2">
                  <c:v>630905</c:v>
                </c:pt>
                <c:pt idx="3">
                  <c:v>598227</c:v>
                </c:pt>
                <c:pt idx="4">
                  <c:v>609645</c:v>
                </c:pt>
                <c:pt idx="5">
                  <c:v>587446</c:v>
                </c:pt>
                <c:pt idx="6">
                  <c:v>661874</c:v>
                </c:pt>
                <c:pt idx="7">
                  <c:v>653442</c:v>
                </c:pt>
                <c:pt idx="8">
                  <c:v>625992</c:v>
                </c:pt>
                <c:pt idx="9">
                  <c:v>649672</c:v>
                </c:pt>
                <c:pt idx="10">
                  <c:v>635215</c:v>
                </c:pt>
                <c:pt idx="11">
                  <c:v>652572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E1-43F1-BBD3-5C3031645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76848"/>
        <c:axId val="539975280"/>
      </c:lineChart>
      <c:catAx>
        <c:axId val="53997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75280"/>
        <c:crosses val="autoZero"/>
        <c:auto val="1"/>
        <c:lblAlgn val="ctr"/>
        <c:lblOffset val="100"/>
        <c:noMultiLvlLbl val="0"/>
      </c:catAx>
      <c:valAx>
        <c:axId val="539975280"/>
        <c:scaling>
          <c:orientation val="minMax"/>
          <c:min val="5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76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8424512153372131E-2"/>
          <c:y val="0.14415952104347612"/>
          <c:w val="0.23423889405128706"/>
          <c:h val="0.1035657428067393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2014</a:t>
            </a:r>
            <a:endParaRPr lang="es-PE" sz="1400" b="1" i="0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41182895616305E-2"/>
          <c:y val="0.14229508196721311"/>
          <c:w val="0.89593935540666114"/>
          <c:h val="0.57815682875706109"/>
        </c:manualLayout>
      </c:layout>
      <c:lineChart>
        <c:grouping val="standard"/>
        <c:varyColors val="0"/>
        <c:ser>
          <c:idx val="0"/>
          <c:order val="0"/>
          <c:tx>
            <c:strRef>
              <c:f>'2014'!$D$5</c:f>
              <c:strCache>
                <c:ptCount val="1"/>
                <c:pt idx="0">
                  <c:v>NACIONAL1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'2014'!$B$7:$B$18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'2014'!$D$7:$D$18</c:f>
              <c:numCache>
                <c:formatCode>#,##0</c:formatCode>
                <c:ptCount val="12"/>
                <c:pt idx="0">
                  <c:v>691589</c:v>
                </c:pt>
                <c:pt idx="1">
                  <c:v>666112</c:v>
                </c:pt>
                <c:pt idx="2">
                  <c:v>682840</c:v>
                </c:pt>
                <c:pt idx="3">
                  <c:v>663375</c:v>
                </c:pt>
                <c:pt idx="4">
                  <c:v>721171</c:v>
                </c:pt>
                <c:pt idx="5">
                  <c:v>692211</c:v>
                </c:pt>
                <c:pt idx="6">
                  <c:v>788859</c:v>
                </c:pt>
                <c:pt idx="7">
                  <c:v>860035</c:v>
                </c:pt>
                <c:pt idx="8">
                  <c:v>787703</c:v>
                </c:pt>
                <c:pt idx="9">
                  <c:v>840978</c:v>
                </c:pt>
                <c:pt idx="10">
                  <c:v>778611</c:v>
                </c:pt>
                <c:pt idx="11">
                  <c:v>776681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E05-4BD0-9E9C-C68D45174BD2}"/>
            </c:ext>
          </c:extLst>
        </c:ser>
        <c:ser>
          <c:idx val="1"/>
          <c:order val="1"/>
          <c:tx>
            <c:strRef>
              <c:f>'2014'!$E$5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'2014'!$B$7:$B$18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'2014'!$E$7:$E$18</c:f>
              <c:numCache>
                <c:formatCode>#,##0</c:formatCode>
                <c:ptCount val="12"/>
                <c:pt idx="0">
                  <c:v>728520</c:v>
                </c:pt>
                <c:pt idx="1">
                  <c:v>665521</c:v>
                </c:pt>
                <c:pt idx="2">
                  <c:v>710791</c:v>
                </c:pt>
                <c:pt idx="3">
                  <c:v>651377</c:v>
                </c:pt>
                <c:pt idx="4">
                  <c:v>709137</c:v>
                </c:pt>
                <c:pt idx="5">
                  <c:v>682966</c:v>
                </c:pt>
                <c:pt idx="6">
                  <c:v>742045</c:v>
                </c:pt>
                <c:pt idx="7">
                  <c:v>757743</c:v>
                </c:pt>
                <c:pt idx="8">
                  <c:v>702530</c:v>
                </c:pt>
                <c:pt idx="9">
                  <c:v>731763</c:v>
                </c:pt>
                <c:pt idx="10">
                  <c:v>687105</c:v>
                </c:pt>
                <c:pt idx="11">
                  <c:v>715795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05-4BD0-9E9C-C68D45174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84296"/>
        <c:axId val="539982728"/>
      </c:lineChart>
      <c:catAx>
        <c:axId val="539984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82728"/>
        <c:crosses val="autoZero"/>
        <c:auto val="1"/>
        <c:lblAlgn val="ctr"/>
        <c:lblOffset val="100"/>
        <c:noMultiLvlLbl val="0"/>
      </c:catAx>
      <c:valAx>
        <c:axId val="539982728"/>
        <c:scaling>
          <c:orientation val="minMax"/>
          <c:min val="5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84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8424512153372131E-2"/>
          <c:y val="0.14415952104347612"/>
          <c:w val="0.23423889405128706"/>
          <c:h val="0.1035657428067393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201</a:t>
            </a:r>
            <a:r>
              <a:rPr lang="es-PE" sz="1400" b="1" i="0" baseline="0"/>
              <a:t>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27596550431197"/>
          <c:y val="0.14229508196721311"/>
          <c:w val="0.88268883780831742"/>
          <c:h val="0.57815682875706109"/>
        </c:manualLayout>
      </c:layout>
      <c:lineChart>
        <c:grouping val="standard"/>
        <c:varyColors val="0"/>
        <c:ser>
          <c:idx val="0"/>
          <c:order val="0"/>
          <c:tx>
            <c:strRef>
              <c:f>'2015'!$D$5</c:f>
              <c:strCache>
                <c:ptCount val="1"/>
                <c:pt idx="0">
                  <c:v>NACIONAL1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'2015'!$B$7:$B$18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'2015'!$D$7:$D$18</c:f>
              <c:numCache>
                <c:formatCode>#,##0</c:formatCode>
                <c:ptCount val="12"/>
                <c:pt idx="0">
                  <c:v>782477</c:v>
                </c:pt>
                <c:pt idx="1">
                  <c:v>761957</c:v>
                </c:pt>
                <c:pt idx="2">
                  <c:v>750487</c:v>
                </c:pt>
                <c:pt idx="3">
                  <c:v>751134</c:v>
                </c:pt>
                <c:pt idx="4">
                  <c:v>822424</c:v>
                </c:pt>
                <c:pt idx="5">
                  <c:v>773314</c:v>
                </c:pt>
                <c:pt idx="6">
                  <c:v>883733</c:v>
                </c:pt>
                <c:pt idx="7">
                  <c:v>961958</c:v>
                </c:pt>
                <c:pt idx="8">
                  <c:v>871396</c:v>
                </c:pt>
                <c:pt idx="9">
                  <c:v>945663</c:v>
                </c:pt>
                <c:pt idx="10">
                  <c:v>844073</c:v>
                </c:pt>
                <c:pt idx="11">
                  <c:v>856628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AF-43F1-87DC-F83D61E26E3A}"/>
            </c:ext>
          </c:extLst>
        </c:ser>
        <c:ser>
          <c:idx val="1"/>
          <c:order val="1"/>
          <c:tx>
            <c:strRef>
              <c:f>'2015'!$E$5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'2015'!$B$7:$B$18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'2015'!$E$7:$E$18</c:f>
              <c:numCache>
                <c:formatCode>#,##0</c:formatCode>
                <c:ptCount val="12"/>
                <c:pt idx="0">
                  <c:v>783061</c:v>
                </c:pt>
                <c:pt idx="1">
                  <c:v>713091</c:v>
                </c:pt>
                <c:pt idx="2">
                  <c:v>745887</c:v>
                </c:pt>
                <c:pt idx="3">
                  <c:v>694491</c:v>
                </c:pt>
                <c:pt idx="4">
                  <c:v>752498</c:v>
                </c:pt>
                <c:pt idx="5">
                  <c:v>709091</c:v>
                </c:pt>
                <c:pt idx="6">
                  <c:v>799245</c:v>
                </c:pt>
                <c:pt idx="7">
                  <c:v>809547</c:v>
                </c:pt>
                <c:pt idx="8">
                  <c:v>741452</c:v>
                </c:pt>
                <c:pt idx="9">
                  <c:v>794413</c:v>
                </c:pt>
                <c:pt idx="10">
                  <c:v>726212</c:v>
                </c:pt>
                <c:pt idx="11">
                  <c:v>757154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AF-43F1-87DC-F83D61E2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74104"/>
        <c:axId val="539984688"/>
      </c:lineChart>
      <c:catAx>
        <c:axId val="539974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84688"/>
        <c:crosses val="autoZero"/>
        <c:auto val="1"/>
        <c:lblAlgn val="ctr"/>
        <c:lblOffset val="100"/>
        <c:noMultiLvlLbl val="0"/>
      </c:catAx>
      <c:valAx>
        <c:axId val="539984688"/>
        <c:scaling>
          <c:orientation val="minMax"/>
          <c:min val="5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74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8424512153372131E-2"/>
          <c:y val="0.14415952104347612"/>
          <c:w val="0.23423889405128706"/>
          <c:h val="0.1035657428067393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2016</a:t>
            </a:r>
            <a:endParaRPr lang="es-PE" sz="1400" b="1" i="0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27596550431197"/>
          <c:y val="0.14229508196721311"/>
          <c:w val="0.88268883780831742"/>
          <c:h val="0.57815682875706109"/>
        </c:manualLayout>
      </c:layout>
      <c:lineChart>
        <c:grouping val="standard"/>
        <c:varyColors val="0"/>
        <c:ser>
          <c:idx val="0"/>
          <c:order val="0"/>
          <c:tx>
            <c:strRef>
              <c:f>'2016'!$D$5</c:f>
              <c:strCache>
                <c:ptCount val="1"/>
                <c:pt idx="0">
                  <c:v>NACIONAL1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'2016'!$D$7:$D$18</c:f>
              <c:numCache>
                <c:formatCode>#,##0</c:formatCode>
                <c:ptCount val="12"/>
                <c:pt idx="0">
                  <c:v>853100</c:v>
                </c:pt>
                <c:pt idx="1">
                  <c:v>854575</c:v>
                </c:pt>
                <c:pt idx="2">
                  <c:v>832746</c:v>
                </c:pt>
                <c:pt idx="3">
                  <c:v>789015</c:v>
                </c:pt>
                <c:pt idx="4">
                  <c:v>921848</c:v>
                </c:pt>
                <c:pt idx="5">
                  <c:v>859664</c:v>
                </c:pt>
                <c:pt idx="6">
                  <c:v>976117</c:v>
                </c:pt>
                <c:pt idx="7">
                  <c:v>1032025</c:v>
                </c:pt>
                <c:pt idx="8">
                  <c:v>912892</c:v>
                </c:pt>
                <c:pt idx="9">
                  <c:v>995703</c:v>
                </c:pt>
                <c:pt idx="10">
                  <c:v>882731</c:v>
                </c:pt>
                <c:pt idx="11">
                  <c:v>883615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C4-436C-BBA4-3E28E7C3C0F1}"/>
            </c:ext>
          </c:extLst>
        </c:ser>
        <c:ser>
          <c:idx val="1"/>
          <c:order val="1"/>
          <c:tx>
            <c:strRef>
              <c:f>'2016'!$E$5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'2016'!$E$7:$E$18</c:f>
              <c:numCache>
                <c:formatCode>#,##0</c:formatCode>
                <c:ptCount val="12"/>
                <c:pt idx="0">
                  <c:v>833869</c:v>
                </c:pt>
                <c:pt idx="1">
                  <c:v>775310</c:v>
                </c:pt>
                <c:pt idx="2">
                  <c:v>789605</c:v>
                </c:pt>
                <c:pt idx="3">
                  <c:v>732213</c:v>
                </c:pt>
                <c:pt idx="4">
                  <c:v>814827</c:v>
                </c:pt>
                <c:pt idx="5">
                  <c:v>790759</c:v>
                </c:pt>
                <c:pt idx="6">
                  <c:v>927767</c:v>
                </c:pt>
                <c:pt idx="7">
                  <c:v>892664</c:v>
                </c:pt>
                <c:pt idx="8">
                  <c:v>836881</c:v>
                </c:pt>
                <c:pt idx="9">
                  <c:v>880305</c:v>
                </c:pt>
                <c:pt idx="10">
                  <c:v>826348</c:v>
                </c:pt>
                <c:pt idx="11">
                  <c:v>863636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C4-436C-BBA4-3E28E7C3C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78808"/>
        <c:axId val="539979200"/>
      </c:lineChart>
      <c:catAx>
        <c:axId val="539978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79200"/>
        <c:crosses val="autoZero"/>
        <c:auto val="1"/>
        <c:lblAlgn val="ctr"/>
        <c:lblOffset val="100"/>
        <c:noMultiLvlLbl val="0"/>
      </c:catAx>
      <c:valAx>
        <c:axId val="539979200"/>
        <c:scaling>
          <c:orientation val="minMax"/>
          <c:min val="5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78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8424512153372131E-2"/>
          <c:y val="0.14415952104347612"/>
          <c:w val="0.23423889405128706"/>
          <c:h val="0.1035657428067393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2017</a:t>
            </a:r>
            <a:endParaRPr lang="es-PE" sz="1400" b="1" i="0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27596550431197"/>
          <c:y val="0.14229508196721311"/>
          <c:w val="0.88268883780831742"/>
          <c:h val="0.57815682875706109"/>
        </c:manualLayout>
      </c:layout>
      <c:lineChart>
        <c:grouping val="standard"/>
        <c:varyColors val="0"/>
        <c:ser>
          <c:idx val="0"/>
          <c:order val="0"/>
          <c:tx>
            <c:strRef>
              <c:f>'2017'!$D$5</c:f>
              <c:strCache>
                <c:ptCount val="1"/>
                <c:pt idx="0">
                  <c:v>NACIONAL1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'2017'!$D$7:$D$18</c:f>
              <c:numCache>
                <c:formatCode>#,##0</c:formatCode>
                <c:ptCount val="12"/>
                <c:pt idx="0">
                  <c:v>909298</c:v>
                </c:pt>
                <c:pt idx="1">
                  <c:v>873078</c:v>
                </c:pt>
                <c:pt idx="2">
                  <c:v>885624</c:v>
                </c:pt>
                <c:pt idx="3">
                  <c:v>863897</c:v>
                </c:pt>
                <c:pt idx="4">
                  <c:v>926417</c:v>
                </c:pt>
                <c:pt idx="5">
                  <c:v>922949</c:v>
                </c:pt>
                <c:pt idx="6">
                  <c:v>1092771</c:v>
                </c:pt>
                <c:pt idx="7">
                  <c:v>1135861</c:v>
                </c:pt>
                <c:pt idx="8">
                  <c:v>1014344</c:v>
                </c:pt>
                <c:pt idx="9">
                  <c:v>1082540</c:v>
                </c:pt>
                <c:pt idx="10">
                  <c:v>983141</c:v>
                </c:pt>
                <c:pt idx="11">
                  <c:v>1018378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F2-4EBA-9E5B-647B74F8B574}"/>
            </c:ext>
          </c:extLst>
        </c:ser>
        <c:ser>
          <c:idx val="1"/>
          <c:order val="1"/>
          <c:tx>
            <c:strRef>
              <c:f>'2017'!$E$5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'2017'!$E$7:$E$18</c:f>
              <c:numCache>
                <c:formatCode>#,##0</c:formatCode>
                <c:ptCount val="12"/>
                <c:pt idx="0">
                  <c:v>934243</c:v>
                </c:pt>
                <c:pt idx="1">
                  <c:v>865155</c:v>
                </c:pt>
                <c:pt idx="2">
                  <c:v>888576</c:v>
                </c:pt>
                <c:pt idx="3">
                  <c:v>856851</c:v>
                </c:pt>
                <c:pt idx="4">
                  <c:v>911495</c:v>
                </c:pt>
                <c:pt idx="5">
                  <c:v>862721</c:v>
                </c:pt>
                <c:pt idx="6">
                  <c:v>995579</c:v>
                </c:pt>
                <c:pt idx="7">
                  <c:v>967631</c:v>
                </c:pt>
                <c:pt idx="8">
                  <c:v>891681</c:v>
                </c:pt>
                <c:pt idx="9">
                  <c:v>955821</c:v>
                </c:pt>
                <c:pt idx="10">
                  <c:v>889453</c:v>
                </c:pt>
                <c:pt idx="11">
                  <c:v>935316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F2-4EBA-9E5B-647B74F8B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85472"/>
        <c:axId val="539985080"/>
      </c:lineChart>
      <c:catAx>
        <c:axId val="53998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85080"/>
        <c:crosses val="autoZero"/>
        <c:auto val="1"/>
        <c:lblAlgn val="ctr"/>
        <c:lblOffset val="100"/>
        <c:noMultiLvlLbl val="0"/>
      </c:catAx>
      <c:valAx>
        <c:axId val="539985080"/>
        <c:scaling>
          <c:orientation val="minMax"/>
          <c:min val="5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85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8424512153372131E-2"/>
          <c:y val="0.14415952104347612"/>
          <c:w val="0.23423889405128706"/>
          <c:h val="0.1035657428067393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2018</a:t>
            </a:r>
            <a:endParaRPr lang="es-PE" sz="1400" b="1" i="0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27596550431197"/>
          <c:y val="0.14229508196721311"/>
          <c:w val="0.88268883780831742"/>
          <c:h val="0.57815682875706109"/>
        </c:manualLayout>
      </c:layout>
      <c:lineChart>
        <c:grouping val="standard"/>
        <c:varyColors val="0"/>
        <c:ser>
          <c:idx val="0"/>
          <c:order val="0"/>
          <c:tx>
            <c:strRef>
              <c:f>'2018'!$D$5</c:f>
              <c:strCache>
                <c:ptCount val="1"/>
                <c:pt idx="0">
                  <c:v>NACIONAL1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'2018'!$D$7:$D$18</c:f>
              <c:numCache>
                <c:formatCode>#,##0</c:formatCode>
                <c:ptCount val="12"/>
                <c:pt idx="0">
                  <c:v>1021797</c:v>
                </c:pt>
                <c:pt idx="1">
                  <c:v>988505</c:v>
                </c:pt>
                <c:pt idx="2">
                  <c:v>998041</c:v>
                </c:pt>
                <c:pt idx="3">
                  <c:v>955965</c:v>
                </c:pt>
                <c:pt idx="4">
                  <c:v>1063354</c:v>
                </c:pt>
                <c:pt idx="5">
                  <c:v>1006688</c:v>
                </c:pt>
                <c:pt idx="6">
                  <c:v>1174701</c:v>
                </c:pt>
                <c:pt idx="7">
                  <c:v>1226378</c:v>
                </c:pt>
                <c:pt idx="8">
                  <c:v>1084811</c:v>
                </c:pt>
                <c:pt idx="9">
                  <c:v>1121760</c:v>
                </c:pt>
                <c:pt idx="10">
                  <c:v>1038769</c:v>
                </c:pt>
                <c:pt idx="11">
                  <c:v>1029896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F2-4EBA-9E5B-647B74F8B574}"/>
            </c:ext>
          </c:extLst>
        </c:ser>
        <c:ser>
          <c:idx val="1"/>
          <c:order val="1"/>
          <c:tx>
            <c:strRef>
              <c:f>'2018'!$E$5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'2018'!$E$7:$E$18</c:f>
              <c:numCache>
                <c:formatCode>#,##0</c:formatCode>
                <c:ptCount val="12"/>
                <c:pt idx="0">
                  <c:v>1025155</c:v>
                </c:pt>
                <c:pt idx="1">
                  <c:v>921346</c:v>
                </c:pt>
                <c:pt idx="2">
                  <c:v>980316</c:v>
                </c:pt>
                <c:pt idx="3">
                  <c:v>935378</c:v>
                </c:pt>
                <c:pt idx="4">
                  <c:v>988819</c:v>
                </c:pt>
                <c:pt idx="5">
                  <c:v>928507</c:v>
                </c:pt>
                <c:pt idx="6">
                  <c:v>1040422</c:v>
                </c:pt>
                <c:pt idx="7">
                  <c:v>1022786</c:v>
                </c:pt>
                <c:pt idx="8">
                  <c:v>970705</c:v>
                </c:pt>
                <c:pt idx="9">
                  <c:v>1008977</c:v>
                </c:pt>
                <c:pt idx="10">
                  <c:v>991907</c:v>
                </c:pt>
                <c:pt idx="11">
                  <c:v>1047116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F2-4EBA-9E5B-647B74F8B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74888"/>
        <c:axId val="539975672"/>
      </c:lineChart>
      <c:catAx>
        <c:axId val="539974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75672"/>
        <c:crosses val="autoZero"/>
        <c:auto val="1"/>
        <c:lblAlgn val="ctr"/>
        <c:lblOffset val="100"/>
        <c:noMultiLvlLbl val="0"/>
      </c:catAx>
      <c:valAx>
        <c:axId val="539975672"/>
        <c:scaling>
          <c:orientation val="minMax"/>
          <c:min val="5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74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8424512153372131E-2"/>
          <c:y val="0.14415952104347612"/>
          <c:w val="0.23423889405128706"/>
          <c:h val="0.1035657428067393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2005</a:t>
            </a:r>
            <a:r>
              <a:rPr lang="en-US" sz="1800" b="1" i="0" baseline="0"/>
              <a:t/>
            </a:r>
            <a:br>
              <a:rPr lang="en-US" sz="1800" b="1" i="0" baseline="0"/>
            </a:b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NACIONAL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'2005'!$B$7:$B$18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'2005'!$D$7:$D$18</c:f>
              <c:numCache>
                <c:formatCode>#,##0</c:formatCode>
                <c:ptCount val="12"/>
                <c:pt idx="0">
                  <c:v>202254</c:v>
                </c:pt>
                <c:pt idx="1">
                  <c:v>193616</c:v>
                </c:pt>
                <c:pt idx="2">
                  <c:v>227976</c:v>
                </c:pt>
                <c:pt idx="3">
                  <c:v>203936</c:v>
                </c:pt>
                <c:pt idx="4">
                  <c:v>222156</c:v>
                </c:pt>
                <c:pt idx="5">
                  <c:v>216453</c:v>
                </c:pt>
                <c:pt idx="6">
                  <c:v>269170</c:v>
                </c:pt>
                <c:pt idx="7">
                  <c:v>274379</c:v>
                </c:pt>
                <c:pt idx="8">
                  <c:v>234614</c:v>
                </c:pt>
                <c:pt idx="9">
                  <c:v>238578</c:v>
                </c:pt>
                <c:pt idx="10">
                  <c:v>217548</c:v>
                </c:pt>
                <c:pt idx="11">
                  <c:v>206697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8D-4797-A6CC-D3EE3B5E4206}"/>
            </c:ext>
          </c:extLst>
        </c:ser>
        <c:ser>
          <c:idx val="1"/>
          <c:order val="1"/>
          <c:tx>
            <c:v>INTERNACIONAL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'2005'!$B$7:$B$18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'2005'!$E$7:$E$18</c:f>
              <c:numCache>
                <c:formatCode>#,##0</c:formatCode>
                <c:ptCount val="12"/>
                <c:pt idx="0">
                  <c:v>249489</c:v>
                </c:pt>
                <c:pt idx="1">
                  <c:v>223546</c:v>
                </c:pt>
                <c:pt idx="2">
                  <c:v>257397</c:v>
                </c:pt>
                <c:pt idx="3">
                  <c:v>225792</c:v>
                </c:pt>
                <c:pt idx="4">
                  <c:v>238787</c:v>
                </c:pt>
                <c:pt idx="5">
                  <c:v>241202</c:v>
                </c:pt>
                <c:pt idx="6">
                  <c:v>296530</c:v>
                </c:pt>
                <c:pt idx="7">
                  <c:v>300435</c:v>
                </c:pt>
                <c:pt idx="8">
                  <c:v>250914</c:v>
                </c:pt>
                <c:pt idx="9">
                  <c:v>259607</c:v>
                </c:pt>
                <c:pt idx="10">
                  <c:v>242669</c:v>
                </c:pt>
                <c:pt idx="11">
                  <c:v>247782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8D-4797-A6CC-D3EE3B5E4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674184"/>
        <c:axId val="539681240"/>
      </c:lineChart>
      <c:catAx>
        <c:axId val="539674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681240"/>
        <c:crosses val="autoZero"/>
        <c:auto val="1"/>
        <c:lblAlgn val="ctr"/>
        <c:lblOffset val="100"/>
        <c:noMultiLvlLbl val="0"/>
      </c:catAx>
      <c:valAx>
        <c:axId val="539681240"/>
        <c:scaling>
          <c:orientation val="minMax"/>
          <c:min val="18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674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2087482201979687"/>
          <c:y val="0.91815632801997316"/>
          <c:w val="0.53646372634793138"/>
          <c:h val="6.233147685807573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2006</a:t>
            </a:r>
            <a:r>
              <a:rPr lang="en-US" sz="1800" b="1" i="0" baseline="0"/>
              <a:t/>
            </a:r>
            <a:br>
              <a:rPr lang="en-US" sz="1800" b="1" i="0" baseline="0"/>
            </a:br>
            <a:r>
              <a:rPr lang="en-US" sz="1000" b="0" i="0" baseline="0"/>
              <a:t>(Número de pasajeros)</a:t>
            </a:r>
            <a:endParaRPr lang="es-PE" sz="1800" b="1" i="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NACIONAL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'2006'!$D$7:$D$18</c:f>
              <c:numCache>
                <c:formatCode>#,##0</c:formatCode>
                <c:ptCount val="12"/>
                <c:pt idx="0">
                  <c:v>201535</c:v>
                </c:pt>
                <c:pt idx="1">
                  <c:v>197624</c:v>
                </c:pt>
                <c:pt idx="2">
                  <c:v>227040</c:v>
                </c:pt>
                <c:pt idx="3">
                  <c:v>224543</c:v>
                </c:pt>
                <c:pt idx="4">
                  <c:v>222557</c:v>
                </c:pt>
                <c:pt idx="5">
                  <c:v>231598</c:v>
                </c:pt>
                <c:pt idx="6">
                  <c:v>280943</c:v>
                </c:pt>
                <c:pt idx="7">
                  <c:v>299841</c:v>
                </c:pt>
                <c:pt idx="8">
                  <c:v>258444</c:v>
                </c:pt>
                <c:pt idx="9">
                  <c:v>295082</c:v>
                </c:pt>
                <c:pt idx="10">
                  <c:v>252357</c:v>
                </c:pt>
                <c:pt idx="11">
                  <c:v>255411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6E-4CAF-B3E4-5642D2B66941}"/>
            </c:ext>
          </c:extLst>
        </c:ser>
        <c:ser>
          <c:idx val="1"/>
          <c:order val="1"/>
          <c:tx>
            <c:v>INTERNACIONAL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'2006'!$E$7:$E$18</c:f>
              <c:numCache>
                <c:formatCode>#,##0</c:formatCode>
                <c:ptCount val="12"/>
                <c:pt idx="0">
                  <c:v>306264</c:v>
                </c:pt>
                <c:pt idx="1">
                  <c:v>272776</c:v>
                </c:pt>
                <c:pt idx="2">
                  <c:v>304210</c:v>
                </c:pt>
                <c:pt idx="3">
                  <c:v>282986</c:v>
                </c:pt>
                <c:pt idx="4">
                  <c:v>280753</c:v>
                </c:pt>
                <c:pt idx="5">
                  <c:v>278178</c:v>
                </c:pt>
                <c:pt idx="6">
                  <c:v>337196</c:v>
                </c:pt>
                <c:pt idx="7">
                  <c:v>331906</c:v>
                </c:pt>
                <c:pt idx="8">
                  <c:v>303820</c:v>
                </c:pt>
                <c:pt idx="9">
                  <c:v>321258</c:v>
                </c:pt>
                <c:pt idx="10">
                  <c:v>304328</c:v>
                </c:pt>
                <c:pt idx="11">
                  <c:v>313810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6E-4CAF-B3E4-5642D2B66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678888"/>
        <c:axId val="539679280"/>
      </c:lineChart>
      <c:catAx>
        <c:axId val="539678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679280"/>
        <c:crosses val="autoZero"/>
        <c:auto val="1"/>
        <c:lblAlgn val="ctr"/>
        <c:lblOffset val="100"/>
        <c:noMultiLvlLbl val="0"/>
      </c:catAx>
      <c:valAx>
        <c:axId val="539679280"/>
        <c:scaling>
          <c:orientation val="minMax"/>
          <c:min val="18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678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539418683775675"/>
          <c:y val="0.91673472577714354"/>
          <c:w val="0.5313515440199601"/>
          <c:h val="6.34141575975459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2007</a:t>
            </a:r>
            <a:r>
              <a:rPr lang="en-US" sz="1800" b="1" i="0" baseline="0"/>
              <a:t/>
            </a:r>
            <a:br>
              <a:rPr lang="en-US" sz="1800" b="1" i="0" baseline="0"/>
            </a:br>
            <a:r>
              <a:rPr lang="en-US" sz="1000" b="0" i="0" baseline="0"/>
              <a:t>(Número de pasajeros)</a:t>
            </a:r>
            <a:endParaRPr lang="es-PE" sz="1800" b="1" i="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NACIONAL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'2007'!$B$7:$B$18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'2007'!$D$7:$D$18</c:f>
              <c:numCache>
                <c:formatCode>#,##0</c:formatCode>
                <c:ptCount val="12"/>
                <c:pt idx="0">
                  <c:v>263179</c:v>
                </c:pt>
                <c:pt idx="1">
                  <c:v>259599</c:v>
                </c:pt>
                <c:pt idx="2">
                  <c:v>280538</c:v>
                </c:pt>
                <c:pt idx="3">
                  <c:v>282341</c:v>
                </c:pt>
                <c:pt idx="4">
                  <c:v>298343</c:v>
                </c:pt>
                <c:pt idx="5">
                  <c:v>285226</c:v>
                </c:pt>
                <c:pt idx="6">
                  <c:v>338767</c:v>
                </c:pt>
                <c:pt idx="7">
                  <c:v>361474</c:v>
                </c:pt>
                <c:pt idx="8">
                  <c:v>322843</c:v>
                </c:pt>
                <c:pt idx="9">
                  <c:v>340491</c:v>
                </c:pt>
                <c:pt idx="10">
                  <c:v>318054</c:v>
                </c:pt>
                <c:pt idx="11">
                  <c:v>304901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A3-4559-BCFF-EE3FCD57C6D5}"/>
            </c:ext>
          </c:extLst>
        </c:ser>
        <c:ser>
          <c:idx val="1"/>
          <c:order val="1"/>
          <c:tx>
            <c:v>INTERNACIONAL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'2007'!$B$7:$B$18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'2007'!$E$7:$E$18</c:f>
              <c:numCache>
                <c:formatCode>#,##0</c:formatCode>
                <c:ptCount val="12"/>
                <c:pt idx="0">
                  <c:v>335497</c:v>
                </c:pt>
                <c:pt idx="1">
                  <c:v>330490</c:v>
                </c:pt>
                <c:pt idx="2">
                  <c:v>369226</c:v>
                </c:pt>
                <c:pt idx="3">
                  <c:v>341196</c:v>
                </c:pt>
                <c:pt idx="4">
                  <c:v>354737</c:v>
                </c:pt>
                <c:pt idx="5">
                  <c:v>360833</c:v>
                </c:pt>
                <c:pt idx="6">
                  <c:v>440392</c:v>
                </c:pt>
                <c:pt idx="7">
                  <c:v>424804</c:v>
                </c:pt>
                <c:pt idx="8">
                  <c:v>381493</c:v>
                </c:pt>
                <c:pt idx="9">
                  <c:v>402195</c:v>
                </c:pt>
                <c:pt idx="10">
                  <c:v>395615</c:v>
                </c:pt>
                <c:pt idx="11">
                  <c:v>403671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A3-4559-BCFF-EE3FCD5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676536"/>
        <c:axId val="539683984"/>
      </c:lineChart>
      <c:catAx>
        <c:axId val="539676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683984"/>
        <c:crosses val="autoZero"/>
        <c:auto val="1"/>
        <c:lblAlgn val="ctr"/>
        <c:lblOffset val="100"/>
        <c:noMultiLvlLbl val="0"/>
      </c:catAx>
      <c:valAx>
        <c:axId val="539683984"/>
        <c:scaling>
          <c:orientation val="minMax"/>
          <c:min val="25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676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598193039137931"/>
          <c:y val="0.918750834111838"/>
          <c:w val="0.54348249466359733"/>
          <c:h val="6.187870583973613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2008</a:t>
            </a:r>
            <a:br>
              <a:rPr lang="en-US" sz="1400" b="1" i="0" baseline="0"/>
            </a:br>
            <a:r>
              <a:rPr lang="en-US" sz="1000" b="0" i="0" baseline="0"/>
              <a:t>(Número de pasajeros)</a:t>
            </a:r>
            <a:endParaRPr lang="es-PE" sz="1800" b="1" i="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NACIONAL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'2008'!$B$7:$B$18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'2008'!$D$7:$D$18</c:f>
              <c:numCache>
                <c:formatCode>#,##0</c:formatCode>
                <c:ptCount val="12"/>
                <c:pt idx="0">
                  <c:v>307522</c:v>
                </c:pt>
                <c:pt idx="1">
                  <c:v>313402</c:v>
                </c:pt>
                <c:pt idx="2">
                  <c:v>340558</c:v>
                </c:pt>
                <c:pt idx="3">
                  <c:v>316028</c:v>
                </c:pt>
                <c:pt idx="4">
                  <c:v>338874</c:v>
                </c:pt>
                <c:pt idx="5">
                  <c:v>322653</c:v>
                </c:pt>
                <c:pt idx="6">
                  <c:v>341099</c:v>
                </c:pt>
                <c:pt idx="7">
                  <c:v>393491</c:v>
                </c:pt>
                <c:pt idx="8">
                  <c:v>347839</c:v>
                </c:pt>
                <c:pt idx="9">
                  <c:v>365623</c:v>
                </c:pt>
                <c:pt idx="10">
                  <c:v>333802</c:v>
                </c:pt>
                <c:pt idx="11">
                  <c:v>334313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87-4DB5-9BB6-69CCEC87ECFA}"/>
            </c:ext>
          </c:extLst>
        </c:ser>
        <c:ser>
          <c:idx val="1"/>
          <c:order val="1"/>
          <c:tx>
            <c:v>INTERNACIONAL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'2008'!$B$7:$B$18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'2008'!$E$7:$E$18</c:f>
              <c:numCache>
                <c:formatCode>#,##0</c:formatCode>
                <c:ptCount val="12"/>
                <c:pt idx="0">
                  <c:v>427966</c:v>
                </c:pt>
                <c:pt idx="1">
                  <c:v>402761</c:v>
                </c:pt>
                <c:pt idx="2">
                  <c:v>431227</c:v>
                </c:pt>
                <c:pt idx="3">
                  <c:v>376866</c:v>
                </c:pt>
                <c:pt idx="4">
                  <c:v>406803</c:v>
                </c:pt>
                <c:pt idx="5">
                  <c:v>415748</c:v>
                </c:pt>
                <c:pt idx="6">
                  <c:v>484501</c:v>
                </c:pt>
                <c:pt idx="7">
                  <c:v>480953</c:v>
                </c:pt>
                <c:pt idx="8">
                  <c:v>423161</c:v>
                </c:pt>
                <c:pt idx="9">
                  <c:v>440406</c:v>
                </c:pt>
                <c:pt idx="10">
                  <c:v>416039</c:v>
                </c:pt>
                <c:pt idx="11">
                  <c:v>446121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87-4DB5-9BB6-69CCEC87E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672616"/>
        <c:axId val="539976064"/>
      </c:lineChart>
      <c:catAx>
        <c:axId val="539672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76064"/>
        <c:crosses val="autoZero"/>
        <c:auto val="1"/>
        <c:lblAlgn val="ctr"/>
        <c:lblOffset val="100"/>
        <c:noMultiLvlLbl val="0"/>
      </c:catAx>
      <c:valAx>
        <c:axId val="539976064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672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56077079455977163"/>
          <c:y val="0.92272764465592882"/>
          <c:w val="0.33421585938121395"/>
          <c:h val="6.099259930402992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2009</a:t>
            </a:r>
            <a:br>
              <a:rPr lang="en-US" sz="1400" b="1" i="0" baseline="0"/>
            </a:b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NACIONAL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'2009'!$B$7:$B$18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'2009'!$D$7:$D$18</c:f>
              <c:numCache>
                <c:formatCode>#,##0</c:formatCode>
                <c:ptCount val="12"/>
                <c:pt idx="0">
                  <c:v>337523</c:v>
                </c:pt>
                <c:pt idx="1">
                  <c:v>314293</c:v>
                </c:pt>
                <c:pt idx="2">
                  <c:v>329945</c:v>
                </c:pt>
                <c:pt idx="3">
                  <c:v>352901</c:v>
                </c:pt>
                <c:pt idx="4">
                  <c:v>356184</c:v>
                </c:pt>
                <c:pt idx="5">
                  <c:v>342661</c:v>
                </c:pt>
                <c:pt idx="6">
                  <c:v>374366</c:v>
                </c:pt>
                <c:pt idx="7">
                  <c:v>385862</c:v>
                </c:pt>
                <c:pt idx="8">
                  <c:v>347737</c:v>
                </c:pt>
                <c:pt idx="9">
                  <c:v>380685</c:v>
                </c:pt>
                <c:pt idx="10">
                  <c:v>382208</c:v>
                </c:pt>
                <c:pt idx="11">
                  <c:v>366145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19-41FC-B94F-1BCF9DF0658A}"/>
            </c:ext>
          </c:extLst>
        </c:ser>
        <c:ser>
          <c:idx val="1"/>
          <c:order val="1"/>
          <c:tx>
            <c:v>INTERNACIONAL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'2009'!$B$7:$B$18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'2009'!$E$7:$E$18</c:f>
              <c:numCache>
                <c:formatCode>#,##0</c:formatCode>
                <c:ptCount val="12"/>
                <c:pt idx="0">
                  <c:v>479060</c:v>
                </c:pt>
                <c:pt idx="1">
                  <c:v>434187</c:v>
                </c:pt>
                <c:pt idx="2">
                  <c:v>461414</c:v>
                </c:pt>
                <c:pt idx="3">
                  <c:v>429242</c:v>
                </c:pt>
                <c:pt idx="4">
                  <c:v>414099</c:v>
                </c:pt>
                <c:pt idx="5">
                  <c:v>429036</c:v>
                </c:pt>
                <c:pt idx="6">
                  <c:v>473494</c:v>
                </c:pt>
                <c:pt idx="7">
                  <c:v>482512</c:v>
                </c:pt>
                <c:pt idx="8">
                  <c:v>440446</c:v>
                </c:pt>
                <c:pt idx="9">
                  <c:v>478334</c:v>
                </c:pt>
                <c:pt idx="10">
                  <c:v>465532</c:v>
                </c:pt>
                <c:pt idx="11">
                  <c:v>476954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19-41FC-B94F-1BCF9DF06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79592"/>
        <c:axId val="539980376"/>
      </c:lineChart>
      <c:catAx>
        <c:axId val="539979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80376"/>
        <c:crosses val="autoZero"/>
        <c:auto val="1"/>
        <c:lblAlgn val="ctr"/>
        <c:lblOffset val="100"/>
        <c:noMultiLvlLbl val="0"/>
      </c:catAx>
      <c:valAx>
        <c:axId val="539980376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79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57960655403514"/>
          <c:y val="0.91933676559660749"/>
          <c:w val="0.5401230792752848"/>
          <c:h val="6.143246517262268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2010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NACIONAL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'2010'!$B$7:$B$18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'2010'!$D$7:$D$18</c:f>
              <c:numCache>
                <c:formatCode>#,##0</c:formatCode>
                <c:ptCount val="12"/>
                <c:pt idx="0">
                  <c:v>407423</c:v>
                </c:pt>
                <c:pt idx="1">
                  <c:v>380862</c:v>
                </c:pt>
                <c:pt idx="2">
                  <c:v>393502</c:v>
                </c:pt>
                <c:pt idx="3">
                  <c:v>400327</c:v>
                </c:pt>
                <c:pt idx="4">
                  <c:v>456947</c:v>
                </c:pt>
                <c:pt idx="5">
                  <c:v>445701</c:v>
                </c:pt>
                <c:pt idx="6">
                  <c:v>487207</c:v>
                </c:pt>
                <c:pt idx="7">
                  <c:v>521583</c:v>
                </c:pt>
                <c:pt idx="8">
                  <c:v>465489</c:v>
                </c:pt>
                <c:pt idx="9">
                  <c:v>531307</c:v>
                </c:pt>
                <c:pt idx="10">
                  <c:v>489459</c:v>
                </c:pt>
                <c:pt idx="11">
                  <c:v>479926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C3-4B44-B0B6-40E8357F04C7}"/>
            </c:ext>
          </c:extLst>
        </c:ser>
        <c:ser>
          <c:idx val="1"/>
          <c:order val="1"/>
          <c:tx>
            <c:v>INTERNACIONAL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'2010'!$B$7:$B$18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'2010'!$E$7:$E$18</c:f>
              <c:numCache>
                <c:formatCode>#,##0</c:formatCode>
                <c:ptCount val="12"/>
                <c:pt idx="0">
                  <c:v>519270</c:v>
                </c:pt>
                <c:pt idx="1">
                  <c:v>462423</c:v>
                </c:pt>
                <c:pt idx="2">
                  <c:v>473549</c:v>
                </c:pt>
                <c:pt idx="3">
                  <c:v>428325</c:v>
                </c:pt>
                <c:pt idx="4">
                  <c:v>470815</c:v>
                </c:pt>
                <c:pt idx="5">
                  <c:v>459324</c:v>
                </c:pt>
                <c:pt idx="6">
                  <c:v>532688</c:v>
                </c:pt>
                <c:pt idx="7">
                  <c:v>537353</c:v>
                </c:pt>
                <c:pt idx="8">
                  <c:v>485218</c:v>
                </c:pt>
                <c:pt idx="9">
                  <c:v>534292</c:v>
                </c:pt>
                <c:pt idx="10">
                  <c:v>506615</c:v>
                </c:pt>
                <c:pt idx="11">
                  <c:v>536331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C3-4B44-B0B6-40E8357F0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79984"/>
        <c:axId val="539977632"/>
      </c:lineChart>
      <c:catAx>
        <c:axId val="53997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77632"/>
        <c:crosses val="autoZero"/>
        <c:auto val="1"/>
        <c:lblAlgn val="ctr"/>
        <c:lblOffset val="100"/>
        <c:noMultiLvlLbl val="0"/>
      </c:catAx>
      <c:valAx>
        <c:axId val="539977632"/>
        <c:scaling>
          <c:orientation val="minMax"/>
          <c:min val="35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79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60807668825569461"/>
          <c:y val="0.92010500684789265"/>
          <c:w val="0.33060921341666832"/>
          <c:h val="6.08473788657970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2011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NACIONAL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'2011'!$B$7:$B$18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'2011'!$D$7:$D$18</c:f>
              <c:numCache>
                <c:formatCode>#,##0</c:formatCode>
                <c:ptCount val="12"/>
                <c:pt idx="0">
                  <c:v>502799</c:v>
                </c:pt>
                <c:pt idx="1">
                  <c:v>466224</c:v>
                </c:pt>
                <c:pt idx="2">
                  <c:v>468793</c:v>
                </c:pt>
                <c:pt idx="3">
                  <c:v>469187</c:v>
                </c:pt>
                <c:pt idx="4">
                  <c:v>518360</c:v>
                </c:pt>
                <c:pt idx="5">
                  <c:v>495441</c:v>
                </c:pt>
                <c:pt idx="6">
                  <c:v>575817</c:v>
                </c:pt>
                <c:pt idx="7">
                  <c:v>605244</c:v>
                </c:pt>
                <c:pt idx="8">
                  <c:v>503253</c:v>
                </c:pt>
                <c:pt idx="9">
                  <c:v>550538</c:v>
                </c:pt>
                <c:pt idx="10">
                  <c:v>506222</c:v>
                </c:pt>
                <c:pt idx="11">
                  <c:v>508315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B7-4654-A255-49652F87FCC9}"/>
            </c:ext>
          </c:extLst>
        </c:ser>
        <c:ser>
          <c:idx val="1"/>
          <c:order val="1"/>
          <c:tx>
            <c:v>INTERNACIONAL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'2011'!$B$7:$B$18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'2011'!$E$7:$E$18</c:f>
              <c:numCache>
                <c:formatCode>#,##0</c:formatCode>
                <c:ptCount val="12"/>
                <c:pt idx="0">
                  <c:v>587654</c:v>
                </c:pt>
                <c:pt idx="1">
                  <c:v>523887</c:v>
                </c:pt>
                <c:pt idx="2">
                  <c:v>556860</c:v>
                </c:pt>
                <c:pt idx="3">
                  <c:v>512586</c:v>
                </c:pt>
                <c:pt idx="4">
                  <c:v>536968</c:v>
                </c:pt>
                <c:pt idx="5">
                  <c:v>514442</c:v>
                </c:pt>
                <c:pt idx="6">
                  <c:v>633967</c:v>
                </c:pt>
                <c:pt idx="7">
                  <c:v>614555</c:v>
                </c:pt>
                <c:pt idx="8">
                  <c:v>563079</c:v>
                </c:pt>
                <c:pt idx="9">
                  <c:v>581019</c:v>
                </c:pt>
                <c:pt idx="10">
                  <c:v>551469</c:v>
                </c:pt>
                <c:pt idx="11">
                  <c:v>578660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B7-4654-A255-49652F87F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78024"/>
        <c:axId val="539983512"/>
      </c:lineChart>
      <c:catAx>
        <c:axId val="539978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83512"/>
        <c:crosses val="autoZero"/>
        <c:auto val="1"/>
        <c:lblAlgn val="ctr"/>
        <c:lblOffset val="100"/>
        <c:noMultiLvlLbl val="0"/>
      </c:catAx>
      <c:valAx>
        <c:axId val="539983512"/>
        <c:scaling>
          <c:orientation val="minMax"/>
          <c:min val="42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78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58264554280115"/>
          <c:y val="0.92123026875161695"/>
          <c:w val="0.50569648673433898"/>
          <c:h val="5.99903885253779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Tráfico Aéreo de Pasajeros, por ámbito de operación: 2012</a:t>
            </a:r>
            <a:endParaRPr lang="es-PE" sz="1400" b="1" i="0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000" b="0" i="0" baseline="0"/>
              <a:t>(Número de pasajeros)</a:t>
            </a:r>
            <a:endParaRPr lang="es-PE" sz="1000" b="1" i="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NACIONAL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'2012'!$B$7:$B$18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'2012'!$D$7:$D$18</c:f>
              <c:numCache>
                <c:formatCode>#,##0</c:formatCode>
                <c:ptCount val="12"/>
                <c:pt idx="0">
                  <c:v>533980</c:v>
                </c:pt>
                <c:pt idx="1">
                  <c:v>549532</c:v>
                </c:pt>
                <c:pt idx="2">
                  <c:v>550315</c:v>
                </c:pt>
                <c:pt idx="3">
                  <c:v>547413</c:v>
                </c:pt>
                <c:pt idx="4">
                  <c:v>589551</c:v>
                </c:pt>
                <c:pt idx="5">
                  <c:v>575788</c:v>
                </c:pt>
                <c:pt idx="6">
                  <c:v>656400</c:v>
                </c:pt>
                <c:pt idx="7">
                  <c:v>686845</c:v>
                </c:pt>
                <c:pt idx="8">
                  <c:v>616102</c:v>
                </c:pt>
                <c:pt idx="9">
                  <c:v>670553</c:v>
                </c:pt>
                <c:pt idx="10">
                  <c:v>615631</c:v>
                </c:pt>
                <c:pt idx="11">
                  <c:v>629294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B6-45A5-8B97-08E8A6DFD55C}"/>
            </c:ext>
          </c:extLst>
        </c:ser>
        <c:ser>
          <c:idx val="1"/>
          <c:order val="1"/>
          <c:tx>
            <c:v>INTERNACIONAL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'2012'!$B$7:$B$18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'2012'!$E$7:$E$18</c:f>
              <c:numCache>
                <c:formatCode>#,##0</c:formatCode>
                <c:ptCount val="12"/>
                <c:pt idx="0">
                  <c:v>644464</c:v>
                </c:pt>
                <c:pt idx="1">
                  <c:v>612754</c:v>
                </c:pt>
                <c:pt idx="2">
                  <c:v>630905</c:v>
                </c:pt>
                <c:pt idx="3">
                  <c:v>598227</c:v>
                </c:pt>
                <c:pt idx="4">
                  <c:v>609645</c:v>
                </c:pt>
                <c:pt idx="5">
                  <c:v>587446</c:v>
                </c:pt>
                <c:pt idx="6">
                  <c:v>661874</c:v>
                </c:pt>
                <c:pt idx="7">
                  <c:v>653442</c:v>
                </c:pt>
                <c:pt idx="8">
                  <c:v>625992</c:v>
                </c:pt>
                <c:pt idx="9">
                  <c:v>649672</c:v>
                </c:pt>
                <c:pt idx="10">
                  <c:v>635215</c:v>
                </c:pt>
                <c:pt idx="11">
                  <c:v>652572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B6-45A5-8B97-08E8A6DFD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81160"/>
        <c:axId val="539981552"/>
      </c:lineChart>
      <c:catAx>
        <c:axId val="539981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39981552"/>
        <c:crosses val="autoZero"/>
        <c:auto val="1"/>
        <c:lblAlgn val="ctr"/>
        <c:lblOffset val="100"/>
        <c:noMultiLvlLbl val="0"/>
      </c:catAx>
      <c:valAx>
        <c:axId val="539981552"/>
        <c:scaling>
          <c:orientation val="minMax"/>
          <c:min val="50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9981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459428682525814"/>
          <c:y val="0.92479964594589659"/>
          <c:w val="0.53403185712896994"/>
          <c:h val="5.984989581220380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19048</xdr:rowOff>
    </xdr:from>
    <xdr:to>
      <xdr:col>14</xdr:col>
      <xdr:colOff>600075</xdr:colOff>
      <xdr:row>22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0.89203</cdr:y>
    </cdr:from>
    <cdr:to>
      <cdr:x>0.57184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600450"/>
          <a:ext cx="4493599" cy="428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171450</xdr:rowOff>
    </xdr:from>
    <xdr:to>
      <xdr:col>16</xdr:col>
      <xdr:colOff>190500</xdr:colOff>
      <xdr:row>20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0.89125</cdr:y>
    </cdr:from>
    <cdr:to>
      <cdr:x>0.57254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667125"/>
          <a:ext cx="4493599" cy="4309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19049</xdr:rowOff>
    </xdr:from>
    <xdr:to>
      <xdr:col>16</xdr:col>
      <xdr:colOff>304800</xdr:colOff>
      <xdr:row>21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0.89228</cdr:y>
    </cdr:from>
    <cdr:to>
      <cdr:x>0.56567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619500"/>
          <a:ext cx="4493599" cy="4309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38100</xdr:rowOff>
    </xdr:from>
    <xdr:to>
      <xdr:col>16</xdr:col>
      <xdr:colOff>323850</xdr:colOff>
      <xdr:row>21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0.89202</cdr:y>
    </cdr:from>
    <cdr:to>
      <cdr:x>0.5684</cdr:x>
      <cdr:y>0.99822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619500"/>
          <a:ext cx="4493599" cy="4309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400049</xdr:colOff>
      <xdr:row>0</xdr:row>
      <xdr:rowOff>180974</xdr:rowOff>
    </xdr:from>
    <xdr:to>
      <xdr:col>16</xdr:col>
      <xdr:colOff>28574</xdr:colOff>
      <xdr:row>21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0.89405</cdr:y>
    </cdr:from>
    <cdr:to>
      <cdr:x>0.62403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667125"/>
          <a:ext cx="4493599" cy="4309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400049</xdr:colOff>
      <xdr:row>0</xdr:row>
      <xdr:rowOff>180974</xdr:rowOff>
    </xdr:from>
    <xdr:to>
      <xdr:col>16</xdr:col>
      <xdr:colOff>28574</xdr:colOff>
      <xdr:row>21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0.00085</cdr:x>
      <cdr:y>0.11074</cdr:y>
    </cdr:from>
    <cdr:to>
      <cdr:x>0.9946</cdr:x>
      <cdr:y>0.17114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4524" y="314325"/>
          <a:ext cx="5262801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>
              <a:solidFill>
                <a:sysClr val="windowText" lastClr="000000"/>
              </a:solidFill>
              <a:latin typeface="Segoe UI Light" pitchFamily="34" charset="0"/>
            </a:rPr>
            <a:t>(</a:t>
          </a:r>
          <a:r>
            <a:rPr lang="es-PE" sz="1000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Número de </a:t>
          </a:r>
          <a:r>
            <a:rPr lang="es-PE" sz="1000">
              <a:solidFill>
                <a:sysClr val="windowText" lastClr="000000"/>
              </a:solidFill>
              <a:latin typeface="Segoe UI Semilight" panose="020B0402040204020203" pitchFamily="34" charset="0"/>
              <a:ea typeface="Segoe UI Symbol" pitchFamily="34" charset="0"/>
              <a:cs typeface="Segoe UI Semilight" panose="020B0402040204020203" pitchFamily="34" charset="0"/>
            </a:rPr>
            <a:t>pasajeros</a:t>
          </a:r>
          <a:r>
            <a:rPr lang="es-PE" sz="1000">
              <a:solidFill>
                <a:sysClr val="windowText" lastClr="000000"/>
              </a:solidFill>
              <a:latin typeface="Segoe UI Light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0.01451</cdr:x>
      <cdr:y>0.86449</cdr:y>
    </cdr:from>
    <cdr:to>
      <cdr:x>1</cdr:x>
      <cdr:y>0.99296</cdr:y>
    </cdr:to>
    <cdr:sp macro="" textlink="">
      <cdr:nvSpPr>
        <cdr:cNvPr id="3" name="1 Rectángulo"/>
        <cdr:cNvSpPr/>
      </cdr:nvSpPr>
      <cdr:spPr>
        <a:xfrm xmlns:a="http://schemas.openxmlformats.org/drawingml/2006/main">
          <a:off x="104776" y="2997267"/>
          <a:ext cx="7115175" cy="445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1/. Comprende el servicio regular y no regular</a:t>
          </a:r>
        </a:p>
        <a:p xmlns:a="http://schemas.openxmlformats.org/drawingml/2006/main">
          <a:pPr algn="l"/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0.8548</cdr:y>
    </cdr:from>
    <cdr:to>
      <cdr:x>0.62403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476626"/>
          <a:ext cx="4784828" cy="59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1/. Comprende el servicio regular y no regular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400049</xdr:colOff>
      <xdr:row>0</xdr:row>
      <xdr:rowOff>180974</xdr:rowOff>
    </xdr:from>
    <xdr:to>
      <xdr:col>16</xdr:col>
      <xdr:colOff>28574</xdr:colOff>
      <xdr:row>21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0.8548</cdr:y>
    </cdr:from>
    <cdr:to>
      <cdr:x>0.62403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476626"/>
          <a:ext cx="4784828" cy="59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1/. Comprende el servicio regular y no regular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</xdr:row>
      <xdr:rowOff>0</xdr:rowOff>
    </xdr:from>
    <xdr:to>
      <xdr:col>15</xdr:col>
      <xdr:colOff>714375</xdr:colOff>
      <xdr:row>21</xdr:row>
      <xdr:rowOff>38100</xdr:rowOff>
    </xdr:to>
    <xdr:graphicFrame macro="">
      <xdr:nvGraphicFramePr>
        <xdr:cNvPr id="3" name="1 Gráfico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0.8548</cdr:y>
    </cdr:from>
    <cdr:to>
      <cdr:x>0.62403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476626"/>
          <a:ext cx="4784828" cy="59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1/. Comprende el servicio regular y no regular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</xdr:row>
      <xdr:rowOff>0</xdr:rowOff>
    </xdr:from>
    <xdr:to>
      <xdr:col>15</xdr:col>
      <xdr:colOff>714375</xdr:colOff>
      <xdr:row>21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0.8548</cdr:y>
    </cdr:from>
    <cdr:to>
      <cdr:x>0.62403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476626"/>
          <a:ext cx="4784828" cy="59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1/. Comprende el servicio regular y no regular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</xdr:row>
      <xdr:rowOff>0</xdr:rowOff>
    </xdr:from>
    <xdr:to>
      <xdr:col>15</xdr:col>
      <xdr:colOff>714375</xdr:colOff>
      <xdr:row>21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FDF7984E-5991-4E52-985A-FC7AD05B3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0.8548</cdr:y>
    </cdr:from>
    <cdr:to>
      <cdr:x>0.62403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476626"/>
          <a:ext cx="4784828" cy="59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1/. Comprende el servicio regular y no regular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</xdr:row>
      <xdr:rowOff>0</xdr:rowOff>
    </xdr:from>
    <xdr:to>
      <xdr:col>15</xdr:col>
      <xdr:colOff>714375</xdr:colOff>
      <xdr:row>21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FDF7984E-5991-4E52-985A-FC7AD05B3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419099</xdr:colOff>
      <xdr:row>1</xdr:row>
      <xdr:rowOff>66675</xdr:rowOff>
    </xdr:from>
    <xdr:to>
      <xdr:col>15</xdr:col>
      <xdr:colOff>371474</xdr:colOff>
      <xdr:row>21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0.8548</cdr:y>
    </cdr:from>
    <cdr:to>
      <cdr:x>0.62403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476626"/>
          <a:ext cx="4784828" cy="59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1/. Comprende el servicio regular y no regular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0.00131</cdr:x>
      <cdr:y>0.89024</cdr:y>
    </cdr:from>
    <cdr:to>
      <cdr:x>0.609</cdr:x>
      <cdr:y>0.99512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9525" y="3476625"/>
          <a:ext cx="4427999" cy="409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</xdr:row>
      <xdr:rowOff>66674</xdr:rowOff>
    </xdr:from>
    <xdr:to>
      <xdr:col>16</xdr:col>
      <xdr:colOff>180975</xdr:colOff>
      <xdr:row>21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0.88834</cdr:y>
    </cdr:from>
    <cdr:to>
      <cdr:x>0.57393</cdr:x>
      <cdr:y>0.99504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409950"/>
          <a:ext cx="4427999" cy="409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152399</xdr:rowOff>
    </xdr:from>
    <xdr:to>
      <xdr:col>16</xdr:col>
      <xdr:colOff>133350</xdr:colOff>
      <xdr:row>21</xdr:row>
      <xdr:rowOff>19049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0.89104</cdr:y>
    </cdr:from>
    <cdr:to>
      <cdr:x>0.57957</cdr:x>
      <cdr:y>0.99748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505200"/>
          <a:ext cx="4493599" cy="4187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1</xdr:row>
      <xdr:rowOff>38099</xdr:rowOff>
    </xdr:from>
    <xdr:to>
      <xdr:col>16</xdr:col>
      <xdr:colOff>257174</xdr:colOff>
      <xdr:row>21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RowColHeaders="0" tabSelected="1" zoomScale="90" zoomScaleNormal="90" workbookViewId="0">
      <selection activeCell="H35" sqref="H35"/>
    </sheetView>
  </sheetViews>
  <sheetFormatPr baseColWidth="10" defaultColWidth="11.42578125" defaultRowHeight="14.25" x14ac:dyDescent="0.25"/>
  <cols>
    <col min="1" max="1" width="2.7109375" style="5" customWidth="1"/>
    <col min="2" max="2" width="11.7109375" style="2" customWidth="1"/>
    <col min="3" max="5" width="18.7109375" style="3" customWidth="1"/>
    <col min="6" max="6" width="4.5703125" style="4" customWidth="1"/>
    <col min="7" max="16384" width="11.42578125" style="5"/>
  </cols>
  <sheetData>
    <row r="1" spans="1:9" x14ac:dyDescent="0.25">
      <c r="A1" s="1"/>
    </row>
    <row r="2" spans="1:9" ht="33.75" customHeight="1" x14ac:dyDescent="0.25">
      <c r="B2" s="30" t="s">
        <v>35</v>
      </c>
      <c r="C2" s="30"/>
      <c r="D2" s="30"/>
      <c r="E2" s="30"/>
    </row>
    <row r="4" spans="1:9" ht="15" thickBot="1" x14ac:dyDescent="0.3">
      <c r="B4" s="29" t="s">
        <v>19</v>
      </c>
      <c r="C4" s="29"/>
      <c r="D4" s="29"/>
      <c r="E4" s="29"/>
    </row>
    <row r="5" spans="1:9" ht="20.25" customHeight="1" thickBot="1" x14ac:dyDescent="0.3">
      <c r="B5" s="7" t="s">
        <v>18</v>
      </c>
      <c r="C5" s="7" t="s">
        <v>14</v>
      </c>
      <c r="D5" s="7" t="s">
        <v>20</v>
      </c>
      <c r="E5" s="7" t="s">
        <v>17</v>
      </c>
    </row>
    <row r="6" spans="1:9" ht="2.25" customHeight="1" x14ac:dyDescent="0.25">
      <c r="B6" s="8"/>
      <c r="C6" s="9"/>
      <c r="D6" s="9"/>
      <c r="E6" s="9"/>
    </row>
    <row r="7" spans="1:9" ht="15" customHeight="1" x14ac:dyDescent="0.25">
      <c r="B7" s="8">
        <v>2005</v>
      </c>
      <c r="C7" s="9">
        <f>SUM(D7:E7)</f>
        <v>5741527</v>
      </c>
      <c r="D7" s="9">
        <v>2707377</v>
      </c>
      <c r="E7" s="9">
        <v>3034150</v>
      </c>
    </row>
    <row r="8" spans="1:9" ht="15" customHeight="1" x14ac:dyDescent="0.25">
      <c r="B8" s="8">
        <v>2006</v>
      </c>
      <c r="C8" s="9">
        <f t="shared" ref="C8:C20" si="0">SUM(D8:E8)</f>
        <v>6584460</v>
      </c>
      <c r="D8" s="9">
        <v>2946975</v>
      </c>
      <c r="E8" s="9">
        <v>3637485</v>
      </c>
    </row>
    <row r="9" spans="1:9" ht="15" customHeight="1" x14ac:dyDescent="0.25">
      <c r="B9" s="8">
        <v>2007</v>
      </c>
      <c r="C9" s="9">
        <f t="shared" si="0"/>
        <v>8195905</v>
      </c>
      <c r="D9" s="9">
        <v>3655756</v>
      </c>
      <c r="E9" s="9">
        <v>4540149</v>
      </c>
    </row>
    <row r="10" spans="1:9" ht="15" customHeight="1" x14ac:dyDescent="0.25">
      <c r="B10" s="8">
        <v>2008</v>
      </c>
      <c r="C10" s="9">
        <f t="shared" si="0"/>
        <v>9207756</v>
      </c>
      <c r="D10" s="9">
        <v>4055204</v>
      </c>
      <c r="E10" s="9">
        <v>5152552</v>
      </c>
    </row>
    <row r="11" spans="1:9" ht="15" customHeight="1" x14ac:dyDescent="0.25">
      <c r="B11" s="8">
        <v>2009</v>
      </c>
      <c r="C11" s="9">
        <f t="shared" si="0"/>
        <v>9734820</v>
      </c>
      <c r="D11" s="9">
        <v>4270510</v>
      </c>
      <c r="E11" s="9">
        <v>5464310</v>
      </c>
    </row>
    <row r="12" spans="1:9" ht="15" customHeight="1" x14ac:dyDescent="0.25">
      <c r="B12" s="8">
        <v>2010</v>
      </c>
      <c r="C12" s="9">
        <f t="shared" si="0"/>
        <v>11405936</v>
      </c>
      <c r="D12" s="9">
        <v>5459733</v>
      </c>
      <c r="E12" s="9">
        <v>5946203</v>
      </c>
    </row>
    <row r="13" spans="1:9" ht="15" customHeight="1" x14ac:dyDescent="0.25">
      <c r="B13" s="8">
        <v>2011</v>
      </c>
      <c r="C13" s="9">
        <f t="shared" si="0"/>
        <v>12925339</v>
      </c>
      <c r="D13" s="9">
        <v>6170193</v>
      </c>
      <c r="E13" s="9">
        <v>6755146</v>
      </c>
    </row>
    <row r="14" spans="1:9" ht="15" customHeight="1" x14ac:dyDescent="0.25">
      <c r="B14" s="8">
        <v>2012</v>
      </c>
      <c r="C14" s="9">
        <f t="shared" si="0"/>
        <v>14783612</v>
      </c>
      <c r="D14" s="9">
        <v>7221404</v>
      </c>
      <c r="E14" s="9">
        <v>7562208</v>
      </c>
      <c r="I14" s="14"/>
    </row>
    <row r="15" spans="1:9" ht="15" customHeight="1" x14ac:dyDescent="0.25">
      <c r="B15" s="8">
        <v>2013</v>
      </c>
      <c r="C15" s="9">
        <f t="shared" si="0"/>
        <v>16452866</v>
      </c>
      <c r="D15" s="9">
        <v>8290068</v>
      </c>
      <c r="E15" s="9">
        <v>8162798</v>
      </c>
      <c r="I15" s="14"/>
    </row>
    <row r="16" spans="1:9" ht="15" customHeight="1" x14ac:dyDescent="0.25">
      <c r="B16" s="8">
        <v>2014</v>
      </c>
      <c r="C16" s="9">
        <f t="shared" si="0"/>
        <v>17435458</v>
      </c>
      <c r="D16" s="9">
        <v>8950165</v>
      </c>
      <c r="E16" s="9">
        <v>8485293</v>
      </c>
      <c r="I16" s="14"/>
    </row>
    <row r="17" spans="2:9" ht="15" customHeight="1" x14ac:dyDescent="0.25">
      <c r="B17" s="8">
        <v>2015</v>
      </c>
      <c r="C17" s="9">
        <f t="shared" si="0"/>
        <v>19031386</v>
      </c>
      <c r="D17" s="9">
        <v>10005244</v>
      </c>
      <c r="E17" s="9">
        <v>9026142</v>
      </c>
      <c r="I17" s="14"/>
    </row>
    <row r="18" spans="2:9" ht="15" customHeight="1" x14ac:dyDescent="0.25">
      <c r="B18" s="8">
        <v>2016</v>
      </c>
      <c r="C18" s="9">
        <f t="shared" si="0"/>
        <v>20758215</v>
      </c>
      <c r="D18" s="9">
        <v>10794031</v>
      </c>
      <c r="E18" s="9">
        <v>9964184</v>
      </c>
      <c r="I18" s="14"/>
    </row>
    <row r="19" spans="2:9" ht="15" customHeight="1" x14ac:dyDescent="0.25">
      <c r="B19" s="8">
        <v>2017</v>
      </c>
      <c r="C19" s="9">
        <f t="shared" si="0"/>
        <v>22662820</v>
      </c>
      <c r="D19" s="9">
        <v>11708298</v>
      </c>
      <c r="E19" s="9">
        <v>10954522</v>
      </c>
      <c r="I19" s="14"/>
    </row>
    <row r="20" spans="2:9" ht="12.75" customHeight="1" thickBot="1" x14ac:dyDescent="0.3">
      <c r="B20" s="28">
        <v>2018</v>
      </c>
      <c r="C20" s="12">
        <f t="shared" si="0"/>
        <v>24572099</v>
      </c>
      <c r="D20" s="12">
        <v>12710665</v>
      </c>
      <c r="E20" s="12">
        <v>11861434</v>
      </c>
    </row>
    <row r="21" spans="2:9" ht="12.75" customHeight="1" x14ac:dyDescent="0.25">
      <c r="B21" s="15" t="s">
        <v>16</v>
      </c>
      <c r="C21" s="11"/>
      <c r="D21" s="16"/>
      <c r="E21" s="16"/>
    </row>
    <row r="22" spans="2:9" ht="12.75" customHeight="1" x14ac:dyDescent="0.25">
      <c r="B22" s="15" t="s">
        <v>12</v>
      </c>
    </row>
    <row r="23" spans="2:9" x14ac:dyDescent="0.25">
      <c r="B23" s="15" t="s">
        <v>13</v>
      </c>
    </row>
  </sheetData>
  <mergeCells count="2">
    <mergeCell ref="B4:E4"/>
    <mergeCell ref="B2:E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E6" sqref="E6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6.28515625" style="4" customWidth="1"/>
    <col min="7" max="16384" width="11.42578125" style="5"/>
  </cols>
  <sheetData>
    <row r="1" spans="1:5" s="5" customFormat="1" x14ac:dyDescent="0.25">
      <c r="A1" s="1"/>
      <c r="B1" s="2"/>
      <c r="C1" s="3"/>
      <c r="D1" s="3"/>
      <c r="E1" s="3"/>
    </row>
    <row r="2" spans="1:5" s="5" customFormat="1" ht="32.25" customHeight="1" x14ac:dyDescent="0.25">
      <c r="B2" s="30" t="s">
        <v>29</v>
      </c>
      <c r="C2" s="30"/>
      <c r="D2" s="30"/>
      <c r="E2" s="30"/>
    </row>
    <row r="3" spans="1:5" s="5" customFormat="1" x14ac:dyDescent="0.25">
      <c r="B3" s="6"/>
      <c r="C3" s="3"/>
      <c r="D3" s="3"/>
      <c r="E3" s="3"/>
    </row>
    <row r="4" spans="1:5" s="5" customFormat="1" ht="15" thickBot="1" x14ac:dyDescent="0.3">
      <c r="B4" s="31" t="s">
        <v>19</v>
      </c>
      <c r="C4" s="31"/>
      <c r="D4" s="31"/>
      <c r="E4" s="31"/>
    </row>
    <row r="5" spans="1:5" s="5" customFormat="1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s="5" customFormat="1" ht="18" customHeight="1" x14ac:dyDescent="0.25">
      <c r="B6" s="17" t="s">
        <v>14</v>
      </c>
      <c r="C6" s="18">
        <f t="shared" ref="C6:C18" si="0">SUM(D6:E6)</f>
        <v>16452866</v>
      </c>
      <c r="D6" s="18">
        <f>SUM(D7:D18)</f>
        <v>8290068</v>
      </c>
      <c r="E6" s="18">
        <f t="shared" ref="E6" si="1">SUM(E7:E18)</f>
        <v>8162798</v>
      </c>
    </row>
    <row r="7" spans="1:5" s="5" customFormat="1" ht="15" customHeight="1" x14ac:dyDescent="0.25">
      <c r="B7" s="19" t="s">
        <v>0</v>
      </c>
      <c r="C7" s="20">
        <f t="shared" si="0"/>
        <v>1345775</v>
      </c>
      <c r="D7" s="20">
        <v>646684</v>
      </c>
      <c r="E7" s="20">
        <v>699091</v>
      </c>
    </row>
    <row r="8" spans="1:5" s="5" customFormat="1" ht="15" customHeight="1" x14ac:dyDescent="0.25">
      <c r="B8" s="22" t="s">
        <v>1</v>
      </c>
      <c r="C8" s="9">
        <f t="shared" si="0"/>
        <v>1270613</v>
      </c>
      <c r="D8" s="9">
        <v>638464</v>
      </c>
      <c r="E8" s="9">
        <v>632149</v>
      </c>
    </row>
    <row r="9" spans="1:5" s="5" customFormat="1" ht="15" customHeight="1" x14ac:dyDescent="0.25">
      <c r="B9" s="22" t="s">
        <v>2</v>
      </c>
      <c r="C9" s="9">
        <f t="shared" si="0"/>
        <v>1320190</v>
      </c>
      <c r="D9" s="9">
        <v>648184</v>
      </c>
      <c r="E9" s="9">
        <v>672006</v>
      </c>
    </row>
    <row r="10" spans="1:5" s="5" customFormat="1" ht="15" customHeight="1" x14ac:dyDescent="0.25">
      <c r="B10" s="22" t="s">
        <v>3</v>
      </c>
      <c r="C10" s="9">
        <f t="shared" si="0"/>
        <v>1249637</v>
      </c>
      <c r="D10" s="9">
        <v>613019</v>
      </c>
      <c r="E10" s="9">
        <v>636618</v>
      </c>
    </row>
    <row r="11" spans="1:5" s="5" customFormat="1" ht="15" customHeight="1" x14ac:dyDescent="0.25">
      <c r="B11" s="22" t="s">
        <v>4</v>
      </c>
      <c r="C11" s="9">
        <f t="shared" si="0"/>
        <v>1352317</v>
      </c>
      <c r="D11" s="9">
        <v>685925</v>
      </c>
      <c r="E11" s="9">
        <v>666392</v>
      </c>
    </row>
    <row r="12" spans="1:5" s="5" customFormat="1" ht="15" customHeight="1" x14ac:dyDescent="0.25">
      <c r="B12" s="22" t="s">
        <v>5</v>
      </c>
      <c r="C12" s="9">
        <f t="shared" si="0"/>
        <v>1318390</v>
      </c>
      <c r="D12" s="9">
        <v>658515</v>
      </c>
      <c r="E12" s="9">
        <v>659875</v>
      </c>
    </row>
    <row r="13" spans="1:5" s="5" customFormat="1" ht="15" customHeight="1" x14ac:dyDescent="0.25">
      <c r="B13" s="22" t="s">
        <v>6</v>
      </c>
      <c r="C13" s="9">
        <f t="shared" si="0"/>
        <v>1466946</v>
      </c>
      <c r="D13" s="9">
        <v>737344</v>
      </c>
      <c r="E13" s="9">
        <v>729602</v>
      </c>
    </row>
    <row r="14" spans="1:5" s="5" customFormat="1" ht="15" customHeight="1" x14ac:dyDescent="0.25">
      <c r="B14" s="22" t="s">
        <v>7</v>
      </c>
      <c r="C14" s="9">
        <f t="shared" si="0"/>
        <v>1500090</v>
      </c>
      <c r="D14" s="9">
        <v>776308</v>
      </c>
      <c r="E14" s="9">
        <v>723782</v>
      </c>
    </row>
    <row r="15" spans="1:5" s="5" customFormat="1" ht="15" customHeight="1" x14ac:dyDescent="0.25">
      <c r="B15" s="22" t="s">
        <v>8</v>
      </c>
      <c r="C15" s="9">
        <f t="shared" si="0"/>
        <v>1384841</v>
      </c>
      <c r="D15" s="9">
        <v>711749</v>
      </c>
      <c r="E15" s="9">
        <v>673092</v>
      </c>
    </row>
    <row r="16" spans="1:5" s="5" customFormat="1" ht="15" customHeight="1" x14ac:dyDescent="0.25">
      <c r="B16" s="22" t="s">
        <v>9</v>
      </c>
      <c r="C16" s="9">
        <f t="shared" si="0"/>
        <v>1487189</v>
      </c>
      <c r="D16" s="9">
        <v>779742</v>
      </c>
      <c r="E16" s="9">
        <v>707447</v>
      </c>
    </row>
    <row r="17" spans="2:5" s="5" customFormat="1" ht="15" customHeight="1" x14ac:dyDescent="0.25">
      <c r="B17" s="22" t="s">
        <v>10</v>
      </c>
      <c r="C17" s="9">
        <f t="shared" si="0"/>
        <v>1368841</v>
      </c>
      <c r="D17" s="9">
        <v>696935</v>
      </c>
      <c r="E17" s="9">
        <v>671906</v>
      </c>
    </row>
    <row r="18" spans="2:5" s="5" customFormat="1" ht="15" customHeight="1" thickBot="1" x14ac:dyDescent="0.3">
      <c r="B18" s="23" t="s">
        <v>11</v>
      </c>
      <c r="C18" s="12">
        <f t="shared" si="0"/>
        <v>1388037</v>
      </c>
      <c r="D18" s="12">
        <v>697199</v>
      </c>
      <c r="E18" s="12">
        <v>690838</v>
      </c>
    </row>
    <row r="19" spans="2:5" s="5" customFormat="1" ht="12.75" customHeight="1" x14ac:dyDescent="0.25">
      <c r="B19" s="15" t="s">
        <v>16</v>
      </c>
      <c r="C19" s="11"/>
      <c r="D19" s="16"/>
      <c r="E19" s="16"/>
    </row>
    <row r="20" spans="2:5" s="5" customFormat="1" ht="12.75" customHeight="1" x14ac:dyDescent="0.25">
      <c r="B20" s="15" t="s">
        <v>12</v>
      </c>
      <c r="C20" s="3"/>
      <c r="D20" s="3"/>
      <c r="E20" s="3"/>
    </row>
    <row r="21" spans="2:5" s="5" customFormat="1" ht="12.75" customHeight="1" x14ac:dyDescent="0.25">
      <c r="B21" s="15" t="s">
        <v>13</v>
      </c>
      <c r="C21" s="3"/>
      <c r="D21" s="3"/>
      <c r="E21" s="3"/>
    </row>
  </sheetData>
  <mergeCells count="2">
    <mergeCell ref="B2:E2"/>
    <mergeCell ref="B4:E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E6" sqref="E6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6.28515625" style="4" customWidth="1"/>
    <col min="7" max="16384" width="11.42578125" style="5"/>
  </cols>
  <sheetData>
    <row r="1" spans="1:5" s="5" customFormat="1" x14ac:dyDescent="0.25">
      <c r="A1" s="1"/>
      <c r="B1" s="2"/>
      <c r="C1" s="3"/>
      <c r="D1" s="3"/>
      <c r="E1" s="3"/>
    </row>
    <row r="2" spans="1:5" s="5" customFormat="1" ht="32.25" customHeight="1" x14ac:dyDescent="0.25">
      <c r="B2" s="30" t="s">
        <v>30</v>
      </c>
      <c r="C2" s="30"/>
      <c r="D2" s="30"/>
      <c r="E2" s="30"/>
    </row>
    <row r="3" spans="1:5" s="5" customFormat="1" x14ac:dyDescent="0.25">
      <c r="B3" s="6"/>
      <c r="C3" s="3"/>
      <c r="D3" s="3"/>
      <c r="E3" s="3"/>
    </row>
    <row r="4" spans="1:5" s="5" customFormat="1" ht="15" thickBot="1" x14ac:dyDescent="0.3">
      <c r="B4" s="31" t="s">
        <v>19</v>
      </c>
      <c r="C4" s="31"/>
      <c r="D4" s="31"/>
      <c r="E4" s="31"/>
    </row>
    <row r="5" spans="1:5" s="5" customFormat="1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s="5" customFormat="1" ht="18" customHeight="1" x14ac:dyDescent="0.25">
      <c r="B6" s="17" t="s">
        <v>14</v>
      </c>
      <c r="C6" s="18">
        <f>SUM(D6:E6)</f>
        <v>17435458</v>
      </c>
      <c r="D6" s="18">
        <f>SUM(D7:D18)</f>
        <v>8950165</v>
      </c>
      <c r="E6" s="18">
        <f>SUM(E7:E18)</f>
        <v>8485293</v>
      </c>
    </row>
    <row r="7" spans="1:5" s="5" customFormat="1" ht="15" customHeight="1" x14ac:dyDescent="0.25">
      <c r="B7" s="19" t="s">
        <v>0</v>
      </c>
      <c r="C7" s="20">
        <f>SUM(D7:E7)</f>
        <v>1420109</v>
      </c>
      <c r="D7" s="20">
        <v>691589</v>
      </c>
      <c r="E7" s="20">
        <v>728520</v>
      </c>
    </row>
    <row r="8" spans="1:5" s="5" customFormat="1" ht="15" customHeight="1" x14ac:dyDescent="0.25">
      <c r="B8" s="22" t="s">
        <v>1</v>
      </c>
      <c r="C8" s="9">
        <f>SUM(D8:E8)</f>
        <v>1331633</v>
      </c>
      <c r="D8" s="9">
        <v>666112</v>
      </c>
      <c r="E8" s="9">
        <v>665521</v>
      </c>
    </row>
    <row r="9" spans="1:5" s="5" customFormat="1" ht="15" customHeight="1" x14ac:dyDescent="0.25">
      <c r="B9" s="22" t="s">
        <v>2</v>
      </c>
      <c r="C9" s="9">
        <f t="shared" ref="C9:C18" si="0">SUM(D9:E9)</f>
        <v>1393631</v>
      </c>
      <c r="D9" s="9">
        <v>682840</v>
      </c>
      <c r="E9" s="9">
        <v>710791</v>
      </c>
    </row>
    <row r="10" spans="1:5" s="5" customFormat="1" ht="15" customHeight="1" x14ac:dyDescent="0.25">
      <c r="B10" s="22" t="s">
        <v>3</v>
      </c>
      <c r="C10" s="9">
        <f t="shared" si="0"/>
        <v>1314752</v>
      </c>
      <c r="D10" s="9">
        <v>663375</v>
      </c>
      <c r="E10" s="9">
        <v>651377</v>
      </c>
    </row>
    <row r="11" spans="1:5" s="5" customFormat="1" ht="15" customHeight="1" x14ac:dyDescent="0.25">
      <c r="B11" s="22" t="s">
        <v>4</v>
      </c>
      <c r="C11" s="9">
        <f t="shared" si="0"/>
        <v>1430308</v>
      </c>
      <c r="D11" s="9">
        <v>721171</v>
      </c>
      <c r="E11" s="9">
        <v>709137</v>
      </c>
    </row>
    <row r="12" spans="1:5" s="5" customFormat="1" ht="15" customHeight="1" x14ac:dyDescent="0.25">
      <c r="B12" s="22" t="s">
        <v>5</v>
      </c>
      <c r="C12" s="9">
        <f t="shared" si="0"/>
        <v>1375177</v>
      </c>
      <c r="D12" s="9">
        <v>692211</v>
      </c>
      <c r="E12" s="9">
        <v>682966</v>
      </c>
    </row>
    <row r="13" spans="1:5" s="5" customFormat="1" ht="15" customHeight="1" x14ac:dyDescent="0.25">
      <c r="B13" s="22" t="s">
        <v>6</v>
      </c>
      <c r="C13" s="9">
        <f t="shared" si="0"/>
        <v>1530904</v>
      </c>
      <c r="D13" s="9">
        <v>788859</v>
      </c>
      <c r="E13" s="9">
        <v>742045</v>
      </c>
    </row>
    <row r="14" spans="1:5" s="5" customFormat="1" ht="15" customHeight="1" x14ac:dyDescent="0.25">
      <c r="B14" s="22" t="s">
        <v>7</v>
      </c>
      <c r="C14" s="9">
        <f t="shared" si="0"/>
        <v>1617778</v>
      </c>
      <c r="D14" s="9">
        <v>860035</v>
      </c>
      <c r="E14" s="9">
        <v>757743</v>
      </c>
    </row>
    <row r="15" spans="1:5" s="5" customFormat="1" ht="15" customHeight="1" x14ac:dyDescent="0.25">
      <c r="B15" s="22" t="s">
        <v>8</v>
      </c>
      <c r="C15" s="9">
        <f t="shared" si="0"/>
        <v>1490233</v>
      </c>
      <c r="D15" s="9">
        <v>787703</v>
      </c>
      <c r="E15" s="9">
        <v>702530</v>
      </c>
    </row>
    <row r="16" spans="1:5" s="5" customFormat="1" ht="15" customHeight="1" x14ac:dyDescent="0.25">
      <c r="B16" s="22" t="s">
        <v>9</v>
      </c>
      <c r="C16" s="9">
        <f t="shared" si="0"/>
        <v>1572741</v>
      </c>
      <c r="D16" s="9">
        <v>840978</v>
      </c>
      <c r="E16" s="9">
        <v>731763</v>
      </c>
    </row>
    <row r="17" spans="2:5" s="5" customFormat="1" ht="15" customHeight="1" x14ac:dyDescent="0.25">
      <c r="B17" s="22" t="s">
        <v>10</v>
      </c>
      <c r="C17" s="9">
        <f t="shared" si="0"/>
        <v>1465716</v>
      </c>
      <c r="D17" s="9">
        <v>778611</v>
      </c>
      <c r="E17" s="9">
        <v>687105</v>
      </c>
    </row>
    <row r="18" spans="2:5" s="5" customFormat="1" ht="15" customHeight="1" thickBot="1" x14ac:dyDescent="0.3">
      <c r="B18" s="23" t="s">
        <v>11</v>
      </c>
      <c r="C18" s="12">
        <f t="shared" si="0"/>
        <v>1492476</v>
      </c>
      <c r="D18" s="12">
        <v>776681</v>
      </c>
      <c r="E18" s="12">
        <v>715795</v>
      </c>
    </row>
    <row r="19" spans="2:5" s="5" customFormat="1" ht="12.75" customHeight="1" x14ac:dyDescent="0.25">
      <c r="B19" s="15" t="s">
        <v>16</v>
      </c>
      <c r="C19" s="11"/>
      <c r="D19" s="16"/>
      <c r="E19" s="16"/>
    </row>
    <row r="20" spans="2:5" s="5" customFormat="1" ht="12.75" customHeight="1" x14ac:dyDescent="0.25">
      <c r="B20" s="15" t="s">
        <v>12</v>
      </c>
      <c r="C20" s="3"/>
      <c r="D20" s="3"/>
      <c r="E20" s="3"/>
    </row>
    <row r="21" spans="2:5" s="5" customFormat="1" ht="12.75" customHeight="1" x14ac:dyDescent="0.25">
      <c r="B21" s="15" t="s">
        <v>13</v>
      </c>
      <c r="C21" s="3"/>
      <c r="D21" s="3"/>
      <c r="E21" s="3"/>
    </row>
  </sheetData>
  <mergeCells count="2">
    <mergeCell ref="B2:E2"/>
    <mergeCell ref="B4:E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D6" sqref="D6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6.28515625" style="4" customWidth="1"/>
    <col min="7" max="16384" width="11.42578125" style="5"/>
  </cols>
  <sheetData>
    <row r="1" spans="1:5" s="5" customFormat="1" x14ac:dyDescent="0.25">
      <c r="A1" s="1"/>
      <c r="B1" s="2"/>
      <c r="C1" s="3"/>
      <c r="D1" s="3"/>
      <c r="E1" s="3"/>
    </row>
    <row r="2" spans="1:5" s="5" customFormat="1" ht="32.25" customHeight="1" x14ac:dyDescent="0.25">
      <c r="B2" s="30" t="s">
        <v>31</v>
      </c>
      <c r="C2" s="30"/>
      <c r="D2" s="30"/>
      <c r="E2" s="30"/>
    </row>
    <row r="3" spans="1:5" s="5" customFormat="1" x14ac:dyDescent="0.25">
      <c r="B3" s="6"/>
      <c r="C3" s="3"/>
      <c r="D3" s="3"/>
      <c r="E3" s="3"/>
    </row>
    <row r="4" spans="1:5" s="5" customFormat="1" ht="15" thickBot="1" x14ac:dyDescent="0.3">
      <c r="B4" s="31" t="s">
        <v>19</v>
      </c>
      <c r="C4" s="31"/>
      <c r="D4" s="31"/>
      <c r="E4" s="31"/>
    </row>
    <row r="5" spans="1:5" s="5" customFormat="1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s="5" customFormat="1" ht="18" customHeight="1" x14ac:dyDescent="0.25">
      <c r="B6" s="17" t="s">
        <v>14</v>
      </c>
      <c r="C6" s="18">
        <f>SUM(D6:E6)</f>
        <v>19031386</v>
      </c>
      <c r="D6" s="18">
        <f>SUM(D7:D18)</f>
        <v>10005244</v>
      </c>
      <c r="E6" s="18">
        <f>SUM(E7:E18)</f>
        <v>9026142</v>
      </c>
    </row>
    <row r="7" spans="1:5" s="5" customFormat="1" ht="15" customHeight="1" x14ac:dyDescent="0.25">
      <c r="B7" s="19" t="s">
        <v>0</v>
      </c>
      <c r="C7" s="20">
        <f>SUM(D7:E7)</f>
        <v>1565538</v>
      </c>
      <c r="D7" s="20">
        <v>782477</v>
      </c>
      <c r="E7" s="20">
        <v>783061</v>
      </c>
    </row>
    <row r="8" spans="1:5" s="5" customFormat="1" ht="15" customHeight="1" x14ac:dyDescent="0.25">
      <c r="B8" s="22" t="s">
        <v>1</v>
      </c>
      <c r="C8" s="9">
        <f>SUM(D8:E8)</f>
        <v>1475048</v>
      </c>
      <c r="D8" s="9">
        <v>761957</v>
      </c>
      <c r="E8" s="9">
        <v>713091</v>
      </c>
    </row>
    <row r="9" spans="1:5" s="5" customFormat="1" ht="15" customHeight="1" x14ac:dyDescent="0.25">
      <c r="B9" s="22" t="s">
        <v>2</v>
      </c>
      <c r="C9" s="9">
        <f t="shared" ref="C9:C18" si="0">SUM(D9:E9)</f>
        <v>1496374</v>
      </c>
      <c r="D9" s="9">
        <v>750487</v>
      </c>
      <c r="E9" s="9">
        <v>745887</v>
      </c>
    </row>
    <row r="10" spans="1:5" s="5" customFormat="1" ht="15" customHeight="1" x14ac:dyDescent="0.25">
      <c r="B10" s="22" t="s">
        <v>3</v>
      </c>
      <c r="C10" s="9">
        <f t="shared" si="0"/>
        <v>1445625</v>
      </c>
      <c r="D10" s="9">
        <v>751134</v>
      </c>
      <c r="E10" s="9">
        <v>694491</v>
      </c>
    </row>
    <row r="11" spans="1:5" s="5" customFormat="1" ht="15" customHeight="1" x14ac:dyDescent="0.25">
      <c r="B11" s="22" t="s">
        <v>4</v>
      </c>
      <c r="C11" s="9">
        <f t="shared" si="0"/>
        <v>1574922</v>
      </c>
      <c r="D11" s="9">
        <v>822424</v>
      </c>
      <c r="E11" s="9">
        <v>752498</v>
      </c>
    </row>
    <row r="12" spans="1:5" s="5" customFormat="1" ht="15" customHeight="1" x14ac:dyDescent="0.25">
      <c r="B12" s="22" t="s">
        <v>5</v>
      </c>
      <c r="C12" s="9">
        <f t="shared" si="0"/>
        <v>1482405</v>
      </c>
      <c r="D12" s="9">
        <v>773314</v>
      </c>
      <c r="E12" s="9">
        <v>709091</v>
      </c>
    </row>
    <row r="13" spans="1:5" s="5" customFormat="1" ht="15" customHeight="1" x14ac:dyDescent="0.25">
      <c r="B13" s="22" t="s">
        <v>6</v>
      </c>
      <c r="C13" s="9">
        <f t="shared" si="0"/>
        <v>1682978</v>
      </c>
      <c r="D13" s="9">
        <v>883733</v>
      </c>
      <c r="E13" s="9">
        <v>799245</v>
      </c>
    </row>
    <row r="14" spans="1:5" s="5" customFormat="1" ht="15" customHeight="1" x14ac:dyDescent="0.25">
      <c r="B14" s="22" t="s">
        <v>7</v>
      </c>
      <c r="C14" s="9">
        <f t="shared" si="0"/>
        <v>1771505</v>
      </c>
      <c r="D14" s="9">
        <v>961958</v>
      </c>
      <c r="E14" s="9">
        <v>809547</v>
      </c>
    </row>
    <row r="15" spans="1:5" s="5" customFormat="1" ht="15" customHeight="1" x14ac:dyDescent="0.25">
      <c r="B15" s="22" t="s">
        <v>8</v>
      </c>
      <c r="C15" s="9">
        <f t="shared" si="0"/>
        <v>1612848</v>
      </c>
      <c r="D15" s="9">
        <v>871396</v>
      </c>
      <c r="E15" s="9">
        <v>741452</v>
      </c>
    </row>
    <row r="16" spans="1:5" s="5" customFormat="1" ht="15" customHeight="1" x14ac:dyDescent="0.25">
      <c r="B16" s="22" t="s">
        <v>9</v>
      </c>
      <c r="C16" s="9">
        <f t="shared" si="0"/>
        <v>1740076</v>
      </c>
      <c r="D16" s="9">
        <v>945663</v>
      </c>
      <c r="E16" s="9">
        <v>794413</v>
      </c>
    </row>
    <row r="17" spans="2:6" ht="15" customHeight="1" x14ac:dyDescent="0.25">
      <c r="B17" s="22" t="s">
        <v>10</v>
      </c>
      <c r="C17" s="9">
        <f t="shared" si="0"/>
        <v>1570285</v>
      </c>
      <c r="D17" s="9">
        <v>844073</v>
      </c>
      <c r="E17" s="9">
        <v>726212</v>
      </c>
      <c r="F17" s="5"/>
    </row>
    <row r="18" spans="2:6" ht="15" customHeight="1" thickBot="1" x14ac:dyDescent="0.3">
      <c r="B18" s="23" t="s">
        <v>11</v>
      </c>
      <c r="C18" s="12">
        <f t="shared" si="0"/>
        <v>1613782</v>
      </c>
      <c r="D18" s="12">
        <v>856628</v>
      </c>
      <c r="E18" s="12">
        <v>757154</v>
      </c>
      <c r="F18" s="5"/>
    </row>
    <row r="19" spans="2:6" ht="12.75" customHeight="1" x14ac:dyDescent="0.25">
      <c r="B19" s="15" t="s">
        <v>16</v>
      </c>
      <c r="C19" s="11"/>
      <c r="D19" s="16"/>
      <c r="E19" s="16"/>
      <c r="F19" s="5"/>
    </row>
    <row r="20" spans="2:6" ht="12.75" customHeight="1" x14ac:dyDescent="0.25">
      <c r="B20" s="15" t="s">
        <v>12</v>
      </c>
      <c r="F20" s="5"/>
    </row>
    <row r="21" spans="2:6" ht="12.75" customHeight="1" x14ac:dyDescent="0.25">
      <c r="B21" s="15" t="s">
        <v>13</v>
      </c>
      <c r="F21" s="5"/>
    </row>
  </sheetData>
  <mergeCells count="2">
    <mergeCell ref="B2:E2"/>
    <mergeCell ref="B4:E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K29" sqref="K29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6.85546875" style="4" customWidth="1"/>
    <col min="7" max="16384" width="11.42578125" style="5"/>
  </cols>
  <sheetData>
    <row r="1" spans="1:5" s="5" customFormat="1" x14ac:dyDescent="0.25">
      <c r="A1" s="1"/>
      <c r="B1" s="2"/>
      <c r="C1" s="3"/>
      <c r="D1" s="3"/>
      <c r="E1" s="3"/>
    </row>
    <row r="2" spans="1:5" s="5" customFormat="1" ht="32.25" customHeight="1" x14ac:dyDescent="0.25">
      <c r="B2" s="30" t="s">
        <v>32</v>
      </c>
      <c r="C2" s="30"/>
      <c r="D2" s="30"/>
      <c r="E2" s="30"/>
    </row>
    <row r="3" spans="1:5" s="5" customFormat="1" x14ac:dyDescent="0.25">
      <c r="B3" s="6"/>
      <c r="C3" s="3"/>
      <c r="D3" s="3"/>
      <c r="E3" s="3"/>
    </row>
    <row r="4" spans="1:5" s="5" customFormat="1" ht="15" thickBot="1" x14ac:dyDescent="0.3">
      <c r="B4" s="31" t="s">
        <v>19</v>
      </c>
      <c r="C4" s="31"/>
      <c r="D4" s="31"/>
      <c r="E4" s="31"/>
    </row>
    <row r="5" spans="1:5" s="5" customFormat="1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s="5" customFormat="1" ht="18" customHeight="1" x14ac:dyDescent="0.25">
      <c r="B6" s="17" t="s">
        <v>14</v>
      </c>
      <c r="C6" s="18">
        <f>SUM(D6:E6)</f>
        <v>20758215</v>
      </c>
      <c r="D6" s="18">
        <f>SUM(D7:D18)</f>
        <v>10794031</v>
      </c>
      <c r="E6" s="18">
        <f>SUM(E7:E18)</f>
        <v>9964184</v>
      </c>
    </row>
    <row r="7" spans="1:5" s="5" customFormat="1" ht="15" customHeight="1" x14ac:dyDescent="0.25">
      <c r="B7" s="19" t="s">
        <v>0</v>
      </c>
      <c r="C7" s="20">
        <f>SUM(D7:E7)</f>
        <v>1686969</v>
      </c>
      <c r="D7" s="20">
        <v>853100</v>
      </c>
      <c r="E7" s="20">
        <v>833869</v>
      </c>
    </row>
    <row r="8" spans="1:5" s="5" customFormat="1" ht="15" customHeight="1" x14ac:dyDescent="0.25">
      <c r="B8" s="22" t="s">
        <v>1</v>
      </c>
      <c r="C8" s="9">
        <f>SUM(D8:E8)</f>
        <v>1629885</v>
      </c>
      <c r="D8" s="9">
        <v>854575</v>
      </c>
      <c r="E8" s="9">
        <v>775310</v>
      </c>
    </row>
    <row r="9" spans="1:5" s="5" customFormat="1" ht="15" customHeight="1" x14ac:dyDescent="0.25">
      <c r="B9" s="22" t="s">
        <v>2</v>
      </c>
      <c r="C9" s="9">
        <f t="shared" ref="C9:C18" si="0">SUM(D9:E9)</f>
        <v>1622351</v>
      </c>
      <c r="D9" s="9">
        <v>832746</v>
      </c>
      <c r="E9" s="9">
        <v>789605</v>
      </c>
    </row>
    <row r="10" spans="1:5" s="5" customFormat="1" ht="15" customHeight="1" x14ac:dyDescent="0.25">
      <c r="B10" s="22" t="s">
        <v>3</v>
      </c>
      <c r="C10" s="9">
        <f t="shared" si="0"/>
        <v>1521228</v>
      </c>
      <c r="D10" s="9">
        <v>789015</v>
      </c>
      <c r="E10" s="9">
        <v>732213</v>
      </c>
    </row>
    <row r="11" spans="1:5" s="5" customFormat="1" ht="15" customHeight="1" x14ac:dyDescent="0.25">
      <c r="B11" s="22" t="s">
        <v>4</v>
      </c>
      <c r="C11" s="9">
        <f t="shared" si="0"/>
        <v>1736675</v>
      </c>
      <c r="D11" s="9">
        <v>921848</v>
      </c>
      <c r="E11" s="9">
        <v>814827</v>
      </c>
    </row>
    <row r="12" spans="1:5" s="5" customFormat="1" ht="15" customHeight="1" x14ac:dyDescent="0.25">
      <c r="B12" s="22" t="s">
        <v>5</v>
      </c>
      <c r="C12" s="9">
        <f t="shared" si="0"/>
        <v>1650423</v>
      </c>
      <c r="D12" s="9">
        <v>859664</v>
      </c>
      <c r="E12" s="9">
        <v>790759</v>
      </c>
    </row>
    <row r="13" spans="1:5" s="5" customFormat="1" ht="15" customHeight="1" x14ac:dyDescent="0.25">
      <c r="B13" s="22" t="s">
        <v>6</v>
      </c>
      <c r="C13" s="9">
        <f t="shared" si="0"/>
        <v>1903884</v>
      </c>
      <c r="D13" s="9">
        <v>976117</v>
      </c>
      <c r="E13" s="9">
        <v>927767</v>
      </c>
    </row>
    <row r="14" spans="1:5" s="5" customFormat="1" ht="15" customHeight="1" x14ac:dyDescent="0.25">
      <c r="B14" s="22" t="s">
        <v>7</v>
      </c>
      <c r="C14" s="9">
        <f t="shared" si="0"/>
        <v>1924689</v>
      </c>
      <c r="D14" s="9">
        <v>1032025</v>
      </c>
      <c r="E14" s="9">
        <v>892664</v>
      </c>
    </row>
    <row r="15" spans="1:5" s="5" customFormat="1" ht="15" customHeight="1" x14ac:dyDescent="0.25">
      <c r="B15" s="22" t="s">
        <v>8</v>
      </c>
      <c r="C15" s="9">
        <f t="shared" si="0"/>
        <v>1749773</v>
      </c>
      <c r="D15" s="9">
        <v>912892</v>
      </c>
      <c r="E15" s="9">
        <v>836881</v>
      </c>
    </row>
    <row r="16" spans="1:5" s="5" customFormat="1" ht="15" customHeight="1" x14ac:dyDescent="0.25">
      <c r="B16" s="22" t="s">
        <v>9</v>
      </c>
      <c r="C16" s="9">
        <f t="shared" si="0"/>
        <v>1876008</v>
      </c>
      <c r="D16" s="9">
        <v>995703</v>
      </c>
      <c r="E16" s="9">
        <v>880305</v>
      </c>
    </row>
    <row r="17" spans="2:6" ht="15" customHeight="1" x14ac:dyDescent="0.25">
      <c r="B17" s="22" t="s">
        <v>10</v>
      </c>
      <c r="C17" s="9">
        <f t="shared" si="0"/>
        <v>1709079</v>
      </c>
      <c r="D17" s="9">
        <v>882731</v>
      </c>
      <c r="E17" s="9">
        <v>826348</v>
      </c>
      <c r="F17" s="5"/>
    </row>
    <row r="18" spans="2:6" ht="15" customHeight="1" thickBot="1" x14ac:dyDescent="0.3">
      <c r="B18" s="23" t="s">
        <v>11</v>
      </c>
      <c r="C18" s="12">
        <f t="shared" si="0"/>
        <v>1747251</v>
      </c>
      <c r="D18" s="12">
        <v>883615</v>
      </c>
      <c r="E18" s="12">
        <v>863636</v>
      </c>
      <c r="F18" s="5"/>
    </row>
    <row r="19" spans="2:6" ht="12.75" customHeight="1" x14ac:dyDescent="0.25">
      <c r="B19" s="15" t="s">
        <v>16</v>
      </c>
      <c r="C19" s="11"/>
      <c r="D19" s="16"/>
      <c r="E19" s="16"/>
      <c r="F19" s="5"/>
    </row>
    <row r="20" spans="2:6" ht="12.75" customHeight="1" x14ac:dyDescent="0.25">
      <c r="B20" s="15" t="s">
        <v>12</v>
      </c>
      <c r="F20" s="5"/>
    </row>
    <row r="21" spans="2:6" ht="12.75" customHeight="1" x14ac:dyDescent="0.25">
      <c r="B21" s="15" t="s">
        <v>13</v>
      </c>
      <c r="F21" s="5"/>
    </row>
  </sheetData>
  <mergeCells count="2">
    <mergeCell ref="B2:E2"/>
    <mergeCell ref="B4:E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L33" sqref="L33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6.85546875" style="4" customWidth="1"/>
    <col min="7" max="16384" width="11.42578125" style="5"/>
  </cols>
  <sheetData>
    <row r="1" spans="1:5" s="5" customFormat="1" x14ac:dyDescent="0.25">
      <c r="A1" s="1"/>
      <c r="B1" s="2"/>
      <c r="C1" s="3"/>
      <c r="D1" s="3"/>
      <c r="E1" s="3"/>
    </row>
    <row r="2" spans="1:5" s="5" customFormat="1" ht="32.25" customHeight="1" x14ac:dyDescent="0.25">
      <c r="B2" s="30" t="s">
        <v>33</v>
      </c>
      <c r="C2" s="30"/>
      <c r="D2" s="30"/>
      <c r="E2" s="30"/>
    </row>
    <row r="3" spans="1:5" s="5" customFormat="1" x14ac:dyDescent="0.25">
      <c r="B3" s="6"/>
      <c r="C3" s="3"/>
      <c r="D3" s="3"/>
      <c r="E3" s="3"/>
    </row>
    <row r="4" spans="1:5" s="5" customFormat="1" ht="15" thickBot="1" x14ac:dyDescent="0.3">
      <c r="B4" s="31" t="s">
        <v>19</v>
      </c>
      <c r="C4" s="31"/>
      <c r="D4" s="31"/>
      <c r="E4" s="31"/>
    </row>
    <row r="5" spans="1:5" s="5" customFormat="1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s="5" customFormat="1" ht="18" customHeight="1" x14ac:dyDescent="0.25">
      <c r="B6" s="17" t="s">
        <v>14</v>
      </c>
      <c r="C6" s="18">
        <f>SUM(D6:E6)</f>
        <v>22662820</v>
      </c>
      <c r="D6" s="18">
        <f>SUM(D7:D18)</f>
        <v>11708298</v>
      </c>
      <c r="E6" s="18">
        <f>SUM(E7:E18)</f>
        <v>10954522</v>
      </c>
    </row>
    <row r="7" spans="1:5" s="5" customFormat="1" ht="15" customHeight="1" x14ac:dyDescent="0.25">
      <c r="B7" s="19" t="s">
        <v>0</v>
      </c>
      <c r="C7" s="20">
        <f>SUM(D7:E7)</f>
        <v>1843541</v>
      </c>
      <c r="D7" s="20">
        <v>909298</v>
      </c>
      <c r="E7" s="20">
        <v>934243</v>
      </c>
    </row>
    <row r="8" spans="1:5" s="5" customFormat="1" ht="15" customHeight="1" x14ac:dyDescent="0.25">
      <c r="B8" s="22" t="s">
        <v>1</v>
      </c>
      <c r="C8" s="9">
        <f>SUM(D8:E8)</f>
        <v>1738233</v>
      </c>
      <c r="D8" s="9">
        <v>873078</v>
      </c>
      <c r="E8" s="9">
        <v>865155</v>
      </c>
    </row>
    <row r="9" spans="1:5" s="5" customFormat="1" ht="15" customHeight="1" x14ac:dyDescent="0.25">
      <c r="B9" s="22" t="s">
        <v>2</v>
      </c>
      <c r="C9" s="9">
        <f t="shared" ref="C9:C18" si="0">SUM(D9:E9)</f>
        <v>1774200</v>
      </c>
      <c r="D9" s="9">
        <v>885624</v>
      </c>
      <c r="E9" s="9">
        <v>888576</v>
      </c>
    </row>
    <row r="10" spans="1:5" s="5" customFormat="1" ht="15" customHeight="1" x14ac:dyDescent="0.25">
      <c r="B10" s="22" t="s">
        <v>3</v>
      </c>
      <c r="C10" s="9">
        <f t="shared" si="0"/>
        <v>1720748</v>
      </c>
      <c r="D10" s="9">
        <v>863897</v>
      </c>
      <c r="E10" s="9">
        <v>856851</v>
      </c>
    </row>
    <row r="11" spans="1:5" s="5" customFormat="1" ht="15" customHeight="1" x14ac:dyDescent="0.25">
      <c r="B11" s="22" t="s">
        <v>4</v>
      </c>
      <c r="C11" s="9">
        <f t="shared" si="0"/>
        <v>1837912</v>
      </c>
      <c r="D11" s="9">
        <v>926417</v>
      </c>
      <c r="E11" s="9">
        <v>911495</v>
      </c>
    </row>
    <row r="12" spans="1:5" s="5" customFormat="1" ht="15" customHeight="1" x14ac:dyDescent="0.25">
      <c r="B12" s="22" t="s">
        <v>5</v>
      </c>
      <c r="C12" s="9">
        <f t="shared" si="0"/>
        <v>1785670</v>
      </c>
      <c r="D12" s="9">
        <v>922949</v>
      </c>
      <c r="E12" s="9">
        <v>862721</v>
      </c>
    </row>
    <row r="13" spans="1:5" s="5" customFormat="1" ht="15" customHeight="1" x14ac:dyDescent="0.25">
      <c r="B13" s="22" t="s">
        <v>6</v>
      </c>
      <c r="C13" s="9">
        <f t="shared" si="0"/>
        <v>2088350</v>
      </c>
      <c r="D13" s="9">
        <v>1092771</v>
      </c>
      <c r="E13" s="9">
        <v>995579</v>
      </c>
    </row>
    <row r="14" spans="1:5" s="5" customFormat="1" ht="15" customHeight="1" x14ac:dyDescent="0.25">
      <c r="B14" s="22" t="s">
        <v>7</v>
      </c>
      <c r="C14" s="9">
        <f t="shared" si="0"/>
        <v>2103492</v>
      </c>
      <c r="D14" s="9">
        <v>1135861</v>
      </c>
      <c r="E14" s="9">
        <v>967631</v>
      </c>
    </row>
    <row r="15" spans="1:5" s="5" customFormat="1" ht="15" customHeight="1" x14ac:dyDescent="0.25">
      <c r="B15" s="22" t="s">
        <v>8</v>
      </c>
      <c r="C15" s="9">
        <f t="shared" si="0"/>
        <v>1906025</v>
      </c>
      <c r="D15" s="9">
        <v>1014344</v>
      </c>
      <c r="E15" s="9">
        <v>891681</v>
      </c>
    </row>
    <row r="16" spans="1:5" s="5" customFormat="1" ht="15" customHeight="1" x14ac:dyDescent="0.25">
      <c r="B16" s="22" t="s">
        <v>9</v>
      </c>
      <c r="C16" s="9">
        <f t="shared" si="0"/>
        <v>2038361</v>
      </c>
      <c r="D16" s="9">
        <v>1082540</v>
      </c>
      <c r="E16" s="9">
        <v>955821</v>
      </c>
    </row>
    <row r="17" spans="2:6" ht="15" customHeight="1" x14ac:dyDescent="0.25">
      <c r="B17" s="22" t="s">
        <v>10</v>
      </c>
      <c r="C17" s="9">
        <f t="shared" si="0"/>
        <v>1872594</v>
      </c>
      <c r="D17" s="9">
        <v>983141</v>
      </c>
      <c r="E17" s="9">
        <v>889453</v>
      </c>
      <c r="F17" s="5"/>
    </row>
    <row r="18" spans="2:6" ht="15" customHeight="1" thickBot="1" x14ac:dyDescent="0.3">
      <c r="B18" s="23" t="s">
        <v>11</v>
      </c>
      <c r="C18" s="12">
        <f t="shared" si="0"/>
        <v>1953694</v>
      </c>
      <c r="D18" s="12">
        <v>1018378</v>
      </c>
      <c r="E18" s="12">
        <v>935316</v>
      </c>
      <c r="F18" s="5"/>
    </row>
    <row r="19" spans="2:6" ht="12.75" customHeight="1" x14ac:dyDescent="0.25">
      <c r="B19" s="15" t="s">
        <v>16</v>
      </c>
      <c r="C19" s="11"/>
      <c r="D19" s="16"/>
      <c r="E19" s="16"/>
      <c r="F19" s="5"/>
    </row>
    <row r="20" spans="2:6" ht="12.75" customHeight="1" x14ac:dyDescent="0.25">
      <c r="B20" s="15" t="s">
        <v>12</v>
      </c>
      <c r="F20" s="5"/>
    </row>
    <row r="21" spans="2:6" ht="12.75" customHeight="1" x14ac:dyDescent="0.25">
      <c r="B21" s="15" t="s">
        <v>13</v>
      </c>
      <c r="F21" s="5"/>
    </row>
  </sheetData>
  <mergeCells count="2">
    <mergeCell ref="B2:E2"/>
    <mergeCell ref="B4:E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D6" sqref="D6:E6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6.85546875" style="4" customWidth="1"/>
    <col min="7" max="16384" width="11.42578125" style="5"/>
  </cols>
  <sheetData>
    <row r="1" spans="1:5" s="5" customFormat="1" x14ac:dyDescent="0.25">
      <c r="A1" s="1"/>
      <c r="B1" s="2"/>
      <c r="C1" s="3"/>
      <c r="D1" s="3"/>
      <c r="E1" s="3"/>
    </row>
    <row r="2" spans="1:5" s="5" customFormat="1" ht="32.25" customHeight="1" x14ac:dyDescent="0.25">
      <c r="B2" s="30" t="s">
        <v>34</v>
      </c>
      <c r="C2" s="30"/>
      <c r="D2" s="30"/>
      <c r="E2" s="30"/>
    </row>
    <row r="3" spans="1:5" s="5" customFormat="1" x14ac:dyDescent="0.25">
      <c r="B3" s="6"/>
      <c r="C3" s="3"/>
      <c r="D3" s="3"/>
      <c r="E3" s="3"/>
    </row>
    <row r="4" spans="1:5" s="5" customFormat="1" ht="15" thickBot="1" x14ac:dyDescent="0.3">
      <c r="B4" s="31" t="s">
        <v>19</v>
      </c>
      <c r="C4" s="31"/>
      <c r="D4" s="31"/>
      <c r="E4" s="31"/>
    </row>
    <row r="5" spans="1:5" s="5" customFormat="1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s="5" customFormat="1" ht="18" customHeight="1" x14ac:dyDescent="0.25">
      <c r="B6" s="17" t="s">
        <v>14</v>
      </c>
      <c r="C6" s="18">
        <f>SUM(D6:E6)</f>
        <v>24572099</v>
      </c>
      <c r="D6" s="18">
        <f>SUM(D7:D18)</f>
        <v>12710665</v>
      </c>
      <c r="E6" s="18">
        <f>SUM(E7:E18)</f>
        <v>11861434</v>
      </c>
    </row>
    <row r="7" spans="1:5" s="5" customFormat="1" ht="15" customHeight="1" x14ac:dyDescent="0.25">
      <c r="B7" s="19" t="s">
        <v>0</v>
      </c>
      <c r="C7" s="20">
        <f>SUM(D7:E7)</f>
        <v>2046952</v>
      </c>
      <c r="D7" s="20">
        <v>1021797</v>
      </c>
      <c r="E7" s="20">
        <v>1025155</v>
      </c>
    </row>
    <row r="8" spans="1:5" s="5" customFormat="1" ht="15" customHeight="1" x14ac:dyDescent="0.25">
      <c r="B8" s="22" t="s">
        <v>1</v>
      </c>
      <c r="C8" s="9">
        <f>SUM(D8:E8)</f>
        <v>1909851</v>
      </c>
      <c r="D8" s="9">
        <v>988505</v>
      </c>
      <c r="E8" s="9">
        <v>921346</v>
      </c>
    </row>
    <row r="9" spans="1:5" s="5" customFormat="1" ht="15" customHeight="1" x14ac:dyDescent="0.25">
      <c r="B9" s="22" t="s">
        <v>2</v>
      </c>
      <c r="C9" s="9">
        <f t="shared" ref="C9:C18" si="0">SUM(D9:E9)</f>
        <v>1978357</v>
      </c>
      <c r="D9" s="9">
        <v>998041</v>
      </c>
      <c r="E9" s="9">
        <v>980316</v>
      </c>
    </row>
    <row r="10" spans="1:5" s="5" customFormat="1" ht="15" customHeight="1" x14ac:dyDescent="0.25">
      <c r="B10" s="22" t="s">
        <v>3</v>
      </c>
      <c r="C10" s="9">
        <f t="shared" si="0"/>
        <v>1891343</v>
      </c>
      <c r="D10" s="9">
        <v>955965</v>
      </c>
      <c r="E10" s="9">
        <v>935378</v>
      </c>
    </row>
    <row r="11" spans="1:5" s="5" customFormat="1" ht="15" customHeight="1" x14ac:dyDescent="0.25">
      <c r="B11" s="22" t="s">
        <v>4</v>
      </c>
      <c r="C11" s="9">
        <f t="shared" si="0"/>
        <v>2052173</v>
      </c>
      <c r="D11" s="9">
        <v>1063354</v>
      </c>
      <c r="E11" s="9">
        <v>988819</v>
      </c>
    </row>
    <row r="12" spans="1:5" s="5" customFormat="1" ht="15" customHeight="1" x14ac:dyDescent="0.25">
      <c r="B12" s="22" t="s">
        <v>5</v>
      </c>
      <c r="C12" s="9">
        <f t="shared" si="0"/>
        <v>1935195</v>
      </c>
      <c r="D12" s="9">
        <v>1006688</v>
      </c>
      <c r="E12" s="9">
        <v>928507</v>
      </c>
    </row>
    <row r="13" spans="1:5" s="5" customFormat="1" ht="15" customHeight="1" x14ac:dyDescent="0.25">
      <c r="B13" s="22" t="s">
        <v>6</v>
      </c>
      <c r="C13" s="9">
        <f t="shared" si="0"/>
        <v>2215123</v>
      </c>
      <c r="D13" s="9">
        <v>1174701</v>
      </c>
      <c r="E13" s="9">
        <v>1040422</v>
      </c>
    </row>
    <row r="14" spans="1:5" s="5" customFormat="1" ht="15" customHeight="1" x14ac:dyDescent="0.25">
      <c r="B14" s="22" t="s">
        <v>7</v>
      </c>
      <c r="C14" s="9">
        <f t="shared" si="0"/>
        <v>2249164</v>
      </c>
      <c r="D14" s="9">
        <v>1226378</v>
      </c>
      <c r="E14" s="9">
        <v>1022786</v>
      </c>
    </row>
    <row r="15" spans="1:5" s="5" customFormat="1" ht="15" customHeight="1" x14ac:dyDescent="0.25">
      <c r="B15" s="22" t="s">
        <v>8</v>
      </c>
      <c r="C15" s="9">
        <f t="shared" si="0"/>
        <v>2055516</v>
      </c>
      <c r="D15" s="9">
        <v>1084811</v>
      </c>
      <c r="E15" s="9">
        <v>970705</v>
      </c>
    </row>
    <row r="16" spans="1:5" s="5" customFormat="1" ht="15" customHeight="1" x14ac:dyDescent="0.25">
      <c r="B16" s="22" t="s">
        <v>9</v>
      </c>
      <c r="C16" s="9">
        <f t="shared" si="0"/>
        <v>2130737</v>
      </c>
      <c r="D16" s="9">
        <v>1121760</v>
      </c>
      <c r="E16" s="9">
        <v>1008977</v>
      </c>
    </row>
    <row r="17" spans="2:6" ht="15" customHeight="1" x14ac:dyDescent="0.25">
      <c r="B17" s="22" t="s">
        <v>10</v>
      </c>
      <c r="C17" s="9">
        <f t="shared" si="0"/>
        <v>2030676</v>
      </c>
      <c r="D17" s="9">
        <v>1038769</v>
      </c>
      <c r="E17" s="9">
        <v>991907</v>
      </c>
      <c r="F17" s="5"/>
    </row>
    <row r="18" spans="2:6" ht="15" customHeight="1" thickBot="1" x14ac:dyDescent="0.3">
      <c r="B18" s="23" t="s">
        <v>11</v>
      </c>
      <c r="C18" s="12">
        <f t="shared" si="0"/>
        <v>2077012</v>
      </c>
      <c r="D18" s="12">
        <v>1029896</v>
      </c>
      <c r="E18" s="12">
        <v>1047116</v>
      </c>
      <c r="F18" s="5"/>
    </row>
    <row r="19" spans="2:6" ht="12.75" customHeight="1" x14ac:dyDescent="0.25">
      <c r="B19" s="15" t="s">
        <v>16</v>
      </c>
      <c r="C19" s="11"/>
      <c r="D19" s="16"/>
      <c r="E19" s="16"/>
      <c r="F19" s="5"/>
    </row>
    <row r="20" spans="2:6" ht="12.75" customHeight="1" x14ac:dyDescent="0.25">
      <c r="B20" s="15" t="s">
        <v>12</v>
      </c>
      <c r="F20" s="5"/>
    </row>
    <row r="21" spans="2:6" ht="12.75" customHeight="1" x14ac:dyDescent="0.25">
      <c r="B21" s="15" t="s">
        <v>13</v>
      </c>
      <c r="F21" s="5"/>
    </row>
  </sheetData>
  <mergeCells count="2">
    <mergeCell ref="B2:E2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D39" sqref="D39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7.140625" style="4" customWidth="1"/>
    <col min="7" max="16384" width="11.42578125" style="5"/>
  </cols>
  <sheetData>
    <row r="1" spans="1:5" x14ac:dyDescent="0.25">
      <c r="A1" s="1"/>
    </row>
    <row r="2" spans="1:5" ht="34.5" customHeight="1" x14ac:dyDescent="0.25">
      <c r="B2" s="30" t="s">
        <v>21</v>
      </c>
      <c r="C2" s="30"/>
      <c r="D2" s="30"/>
      <c r="E2" s="30"/>
    </row>
    <row r="3" spans="1:5" x14ac:dyDescent="0.25">
      <c r="B3" s="6"/>
    </row>
    <row r="4" spans="1:5" ht="15" thickBot="1" x14ac:dyDescent="0.3">
      <c r="B4" s="31" t="s">
        <v>19</v>
      </c>
      <c r="C4" s="31"/>
      <c r="D4" s="31"/>
      <c r="E4" s="31"/>
    </row>
    <row r="5" spans="1:5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ht="18" customHeight="1" x14ac:dyDescent="0.25">
      <c r="B6" s="17" t="s">
        <v>14</v>
      </c>
      <c r="C6" s="24">
        <f t="shared" ref="C6:C18" si="0">SUM(D6:E6)</f>
        <v>5741527</v>
      </c>
      <c r="D6" s="25">
        <f>SUM(D7:D18)</f>
        <v>2707377</v>
      </c>
      <c r="E6" s="25">
        <f t="shared" ref="E6" si="1">SUM(E7:E18)</f>
        <v>3034150</v>
      </c>
    </row>
    <row r="7" spans="1:5" x14ac:dyDescent="0.25">
      <c r="B7" s="19" t="s">
        <v>0</v>
      </c>
      <c r="C7" s="20">
        <f t="shared" si="0"/>
        <v>451743</v>
      </c>
      <c r="D7" s="21">
        <v>202254</v>
      </c>
      <c r="E7" s="21">
        <v>249489</v>
      </c>
    </row>
    <row r="8" spans="1:5" x14ac:dyDescent="0.25">
      <c r="B8" s="22" t="s">
        <v>1</v>
      </c>
      <c r="C8" s="9">
        <f t="shared" si="0"/>
        <v>417162</v>
      </c>
      <c r="D8" s="10">
        <v>193616</v>
      </c>
      <c r="E8" s="10">
        <v>223546</v>
      </c>
    </row>
    <row r="9" spans="1:5" x14ac:dyDescent="0.25">
      <c r="B9" s="22" t="s">
        <v>2</v>
      </c>
      <c r="C9" s="9">
        <f t="shared" si="0"/>
        <v>485373</v>
      </c>
      <c r="D9" s="10">
        <v>227976</v>
      </c>
      <c r="E9" s="10">
        <v>257397</v>
      </c>
    </row>
    <row r="10" spans="1:5" x14ac:dyDescent="0.25">
      <c r="B10" s="22" t="s">
        <v>3</v>
      </c>
      <c r="C10" s="9">
        <f t="shared" si="0"/>
        <v>429728</v>
      </c>
      <c r="D10" s="10">
        <v>203936</v>
      </c>
      <c r="E10" s="10">
        <v>225792</v>
      </c>
    </row>
    <row r="11" spans="1:5" x14ac:dyDescent="0.25">
      <c r="B11" s="22" t="s">
        <v>4</v>
      </c>
      <c r="C11" s="9">
        <f t="shared" si="0"/>
        <v>460943</v>
      </c>
      <c r="D11" s="10">
        <v>222156</v>
      </c>
      <c r="E11" s="10">
        <v>238787</v>
      </c>
    </row>
    <row r="12" spans="1:5" x14ac:dyDescent="0.25">
      <c r="B12" s="22" t="s">
        <v>5</v>
      </c>
      <c r="C12" s="9">
        <f t="shared" si="0"/>
        <v>457655</v>
      </c>
      <c r="D12" s="10">
        <v>216453</v>
      </c>
      <c r="E12" s="10">
        <v>241202</v>
      </c>
    </row>
    <row r="13" spans="1:5" x14ac:dyDescent="0.25">
      <c r="B13" s="22" t="s">
        <v>6</v>
      </c>
      <c r="C13" s="9">
        <f t="shared" si="0"/>
        <v>565700</v>
      </c>
      <c r="D13" s="10">
        <v>269170</v>
      </c>
      <c r="E13" s="10">
        <v>296530</v>
      </c>
    </row>
    <row r="14" spans="1:5" x14ac:dyDescent="0.25">
      <c r="B14" s="22" t="s">
        <v>7</v>
      </c>
      <c r="C14" s="9">
        <f t="shared" si="0"/>
        <v>574814</v>
      </c>
      <c r="D14" s="10">
        <v>274379</v>
      </c>
      <c r="E14" s="10">
        <v>300435</v>
      </c>
    </row>
    <row r="15" spans="1:5" x14ac:dyDescent="0.25">
      <c r="B15" s="22" t="s">
        <v>8</v>
      </c>
      <c r="C15" s="9">
        <f t="shared" si="0"/>
        <v>485528</v>
      </c>
      <c r="D15" s="10">
        <v>234614</v>
      </c>
      <c r="E15" s="10">
        <v>250914</v>
      </c>
    </row>
    <row r="16" spans="1:5" x14ac:dyDescent="0.25">
      <c r="B16" s="22" t="s">
        <v>9</v>
      </c>
      <c r="C16" s="9">
        <f t="shared" si="0"/>
        <v>498185</v>
      </c>
      <c r="D16" s="10">
        <v>238578</v>
      </c>
      <c r="E16" s="10">
        <v>259607</v>
      </c>
    </row>
    <row r="17" spans="2:5" x14ac:dyDescent="0.25">
      <c r="B17" s="22" t="s">
        <v>10</v>
      </c>
      <c r="C17" s="9">
        <f t="shared" si="0"/>
        <v>460217</v>
      </c>
      <c r="D17" s="10">
        <v>217548</v>
      </c>
      <c r="E17" s="10">
        <v>242669</v>
      </c>
    </row>
    <row r="18" spans="2:5" ht="15" thickBot="1" x14ac:dyDescent="0.3">
      <c r="B18" s="26" t="s">
        <v>11</v>
      </c>
      <c r="C18" s="12">
        <f t="shared" si="0"/>
        <v>454479</v>
      </c>
      <c r="D18" s="13">
        <v>206697</v>
      </c>
      <c r="E18" s="13">
        <v>247782</v>
      </c>
    </row>
    <row r="19" spans="2:5" ht="12.75" customHeight="1" x14ac:dyDescent="0.25">
      <c r="B19" s="15" t="s">
        <v>16</v>
      </c>
      <c r="C19" s="11"/>
      <c r="D19" s="16"/>
      <c r="E19" s="16"/>
    </row>
    <row r="20" spans="2:5" ht="12.75" customHeight="1" x14ac:dyDescent="0.25">
      <c r="B20" s="15" t="s">
        <v>12</v>
      </c>
    </row>
    <row r="21" spans="2:5" ht="12.75" customHeight="1" x14ac:dyDescent="0.25">
      <c r="B21" s="15" t="s">
        <v>13</v>
      </c>
    </row>
  </sheetData>
  <mergeCells count="2">
    <mergeCell ref="B4:E4"/>
    <mergeCell ref="B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D53" sqref="D53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7" style="4" customWidth="1"/>
    <col min="7" max="16384" width="11.42578125" style="5"/>
  </cols>
  <sheetData>
    <row r="1" spans="1:5" x14ac:dyDescent="0.25">
      <c r="A1" s="1"/>
    </row>
    <row r="2" spans="1:5" ht="31.5" customHeight="1" x14ac:dyDescent="0.25">
      <c r="B2" s="30" t="s">
        <v>22</v>
      </c>
      <c r="C2" s="30"/>
      <c r="D2" s="30"/>
      <c r="E2" s="30"/>
    </row>
    <row r="3" spans="1:5" x14ac:dyDescent="0.25">
      <c r="B3" s="6"/>
    </row>
    <row r="4" spans="1:5" ht="15" thickBot="1" x14ac:dyDescent="0.3">
      <c r="B4" s="31" t="s">
        <v>19</v>
      </c>
      <c r="C4" s="31"/>
      <c r="D4" s="31"/>
      <c r="E4" s="31"/>
    </row>
    <row r="5" spans="1:5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ht="18" customHeight="1" x14ac:dyDescent="0.25">
      <c r="B6" s="17" t="s">
        <v>14</v>
      </c>
      <c r="C6" s="24">
        <f t="shared" ref="C6:C18" si="0">SUM(D6:E6)</f>
        <v>6584460</v>
      </c>
      <c r="D6" s="24">
        <f>SUM(D7:D18)</f>
        <v>2946975</v>
      </c>
      <c r="E6" s="24">
        <f t="shared" ref="E6" si="1">SUM(E7:E18)</f>
        <v>3637485</v>
      </c>
    </row>
    <row r="7" spans="1:5" x14ac:dyDescent="0.25">
      <c r="B7" s="19" t="s">
        <v>0</v>
      </c>
      <c r="C7" s="20">
        <f t="shared" si="0"/>
        <v>507799</v>
      </c>
      <c r="D7" s="20">
        <v>201535</v>
      </c>
      <c r="E7" s="20">
        <v>306264</v>
      </c>
    </row>
    <row r="8" spans="1:5" x14ac:dyDescent="0.25">
      <c r="B8" s="22" t="s">
        <v>1</v>
      </c>
      <c r="C8" s="9">
        <f t="shared" si="0"/>
        <v>470400</v>
      </c>
      <c r="D8" s="9">
        <v>197624</v>
      </c>
      <c r="E8" s="9">
        <v>272776</v>
      </c>
    </row>
    <row r="9" spans="1:5" x14ac:dyDescent="0.25">
      <c r="B9" s="22" t="s">
        <v>2</v>
      </c>
      <c r="C9" s="9">
        <f t="shared" si="0"/>
        <v>531250</v>
      </c>
      <c r="D9" s="9">
        <v>227040</v>
      </c>
      <c r="E9" s="9">
        <v>304210</v>
      </c>
    </row>
    <row r="10" spans="1:5" x14ac:dyDescent="0.25">
      <c r="B10" s="22" t="s">
        <v>3</v>
      </c>
      <c r="C10" s="9">
        <f t="shared" si="0"/>
        <v>507529</v>
      </c>
      <c r="D10" s="9">
        <v>224543</v>
      </c>
      <c r="E10" s="9">
        <v>282986</v>
      </c>
    </row>
    <row r="11" spans="1:5" x14ac:dyDescent="0.25">
      <c r="B11" s="22" t="s">
        <v>4</v>
      </c>
      <c r="C11" s="9">
        <f t="shared" si="0"/>
        <v>503310</v>
      </c>
      <c r="D11" s="9">
        <v>222557</v>
      </c>
      <c r="E11" s="9">
        <v>280753</v>
      </c>
    </row>
    <row r="12" spans="1:5" x14ac:dyDescent="0.25">
      <c r="B12" s="22" t="s">
        <v>5</v>
      </c>
      <c r="C12" s="9">
        <f t="shared" si="0"/>
        <v>509776</v>
      </c>
      <c r="D12" s="9">
        <v>231598</v>
      </c>
      <c r="E12" s="9">
        <v>278178</v>
      </c>
    </row>
    <row r="13" spans="1:5" x14ac:dyDescent="0.25">
      <c r="B13" s="22" t="s">
        <v>6</v>
      </c>
      <c r="C13" s="9">
        <f t="shared" si="0"/>
        <v>618139</v>
      </c>
      <c r="D13" s="9">
        <v>280943</v>
      </c>
      <c r="E13" s="9">
        <v>337196</v>
      </c>
    </row>
    <row r="14" spans="1:5" x14ac:dyDescent="0.25">
      <c r="B14" s="22" t="s">
        <v>7</v>
      </c>
      <c r="C14" s="9">
        <f t="shared" si="0"/>
        <v>631747</v>
      </c>
      <c r="D14" s="9">
        <v>299841</v>
      </c>
      <c r="E14" s="9">
        <v>331906</v>
      </c>
    </row>
    <row r="15" spans="1:5" x14ac:dyDescent="0.25">
      <c r="B15" s="22" t="s">
        <v>8</v>
      </c>
      <c r="C15" s="9">
        <f t="shared" si="0"/>
        <v>562264</v>
      </c>
      <c r="D15" s="9">
        <v>258444</v>
      </c>
      <c r="E15" s="9">
        <v>303820</v>
      </c>
    </row>
    <row r="16" spans="1:5" x14ac:dyDescent="0.25">
      <c r="B16" s="22" t="s">
        <v>9</v>
      </c>
      <c r="C16" s="9">
        <f t="shared" si="0"/>
        <v>616340</v>
      </c>
      <c r="D16" s="9">
        <v>295082</v>
      </c>
      <c r="E16" s="9">
        <v>321258</v>
      </c>
    </row>
    <row r="17" spans="2:5" x14ac:dyDescent="0.25">
      <c r="B17" s="22" t="s">
        <v>10</v>
      </c>
      <c r="C17" s="9">
        <f t="shared" si="0"/>
        <v>556685</v>
      </c>
      <c r="D17" s="9">
        <v>252357</v>
      </c>
      <c r="E17" s="9">
        <v>304328</v>
      </c>
    </row>
    <row r="18" spans="2:5" ht="15" thickBot="1" x14ac:dyDescent="0.3">
      <c r="B18" s="26" t="s">
        <v>11</v>
      </c>
      <c r="C18" s="12">
        <f t="shared" si="0"/>
        <v>569221</v>
      </c>
      <c r="D18" s="12">
        <v>255411</v>
      </c>
      <c r="E18" s="12">
        <v>313810</v>
      </c>
    </row>
    <row r="19" spans="2:5" ht="12.75" customHeight="1" x14ac:dyDescent="0.25">
      <c r="B19" s="15" t="s">
        <v>16</v>
      </c>
      <c r="C19" s="11"/>
      <c r="D19" s="16"/>
      <c r="E19" s="16"/>
    </row>
    <row r="20" spans="2:5" ht="12.75" customHeight="1" x14ac:dyDescent="0.25">
      <c r="B20" s="15" t="s">
        <v>12</v>
      </c>
    </row>
    <row r="21" spans="2:5" ht="12.75" customHeight="1" x14ac:dyDescent="0.25">
      <c r="B21" s="15" t="s">
        <v>13</v>
      </c>
    </row>
  </sheetData>
  <mergeCells count="2">
    <mergeCell ref="B4:E4"/>
    <mergeCell ref="B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D42" sqref="D42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6.5703125" style="4" customWidth="1"/>
    <col min="7" max="16384" width="11.42578125" style="5"/>
  </cols>
  <sheetData>
    <row r="1" spans="1:5" x14ac:dyDescent="0.25">
      <c r="A1" s="1"/>
    </row>
    <row r="2" spans="1:5" ht="36.75" customHeight="1" x14ac:dyDescent="0.25">
      <c r="B2" s="30" t="s">
        <v>23</v>
      </c>
      <c r="C2" s="30"/>
      <c r="D2" s="30"/>
      <c r="E2" s="30"/>
    </row>
    <row r="3" spans="1:5" x14ac:dyDescent="0.25">
      <c r="B3" s="6"/>
    </row>
    <row r="4" spans="1:5" ht="15" thickBot="1" x14ac:dyDescent="0.3">
      <c r="B4" s="31" t="s">
        <v>19</v>
      </c>
      <c r="C4" s="31"/>
      <c r="D4" s="31"/>
      <c r="E4" s="31"/>
    </row>
    <row r="5" spans="1:5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ht="18" customHeight="1" x14ac:dyDescent="0.25">
      <c r="B6" s="17" t="s">
        <v>14</v>
      </c>
      <c r="C6" s="24">
        <f t="shared" ref="C6:C18" si="0">SUM(D6:E6)</f>
        <v>8195905</v>
      </c>
      <c r="D6" s="25">
        <f>SUM(D7:D18)</f>
        <v>3655756</v>
      </c>
      <c r="E6" s="25">
        <f t="shared" ref="E6" si="1">SUM(E7:E18)</f>
        <v>4540149</v>
      </c>
    </row>
    <row r="7" spans="1:5" x14ac:dyDescent="0.25">
      <c r="B7" s="19" t="s">
        <v>0</v>
      </c>
      <c r="C7" s="20">
        <f t="shared" si="0"/>
        <v>598676</v>
      </c>
      <c r="D7" s="21">
        <v>263179</v>
      </c>
      <c r="E7" s="21">
        <v>335497</v>
      </c>
    </row>
    <row r="8" spans="1:5" x14ac:dyDescent="0.25">
      <c r="B8" s="22" t="s">
        <v>1</v>
      </c>
      <c r="C8" s="9">
        <f t="shared" si="0"/>
        <v>590089</v>
      </c>
      <c r="D8" s="10">
        <v>259599</v>
      </c>
      <c r="E8" s="10">
        <v>330490</v>
      </c>
    </row>
    <row r="9" spans="1:5" x14ac:dyDescent="0.25">
      <c r="B9" s="22" t="s">
        <v>2</v>
      </c>
      <c r="C9" s="9">
        <f t="shared" si="0"/>
        <v>649764</v>
      </c>
      <c r="D9" s="10">
        <v>280538</v>
      </c>
      <c r="E9" s="10">
        <v>369226</v>
      </c>
    </row>
    <row r="10" spans="1:5" x14ac:dyDescent="0.25">
      <c r="B10" s="22" t="s">
        <v>3</v>
      </c>
      <c r="C10" s="9">
        <f t="shared" si="0"/>
        <v>623537</v>
      </c>
      <c r="D10" s="10">
        <v>282341</v>
      </c>
      <c r="E10" s="10">
        <v>341196</v>
      </c>
    </row>
    <row r="11" spans="1:5" x14ac:dyDescent="0.25">
      <c r="B11" s="22" t="s">
        <v>4</v>
      </c>
      <c r="C11" s="9">
        <f t="shared" si="0"/>
        <v>653080</v>
      </c>
      <c r="D11" s="10">
        <v>298343</v>
      </c>
      <c r="E11" s="10">
        <v>354737</v>
      </c>
    </row>
    <row r="12" spans="1:5" x14ac:dyDescent="0.25">
      <c r="B12" s="22" t="s">
        <v>5</v>
      </c>
      <c r="C12" s="9">
        <f t="shared" si="0"/>
        <v>646059</v>
      </c>
      <c r="D12" s="10">
        <v>285226</v>
      </c>
      <c r="E12" s="10">
        <v>360833</v>
      </c>
    </row>
    <row r="13" spans="1:5" x14ac:dyDescent="0.25">
      <c r="B13" s="22" t="s">
        <v>6</v>
      </c>
      <c r="C13" s="9">
        <f t="shared" si="0"/>
        <v>779159</v>
      </c>
      <c r="D13" s="10">
        <v>338767</v>
      </c>
      <c r="E13" s="10">
        <v>440392</v>
      </c>
    </row>
    <row r="14" spans="1:5" x14ac:dyDescent="0.25">
      <c r="B14" s="22" t="s">
        <v>7</v>
      </c>
      <c r="C14" s="9">
        <f t="shared" si="0"/>
        <v>786278</v>
      </c>
      <c r="D14" s="10">
        <v>361474</v>
      </c>
      <c r="E14" s="10">
        <v>424804</v>
      </c>
    </row>
    <row r="15" spans="1:5" x14ac:dyDescent="0.25">
      <c r="B15" s="22" t="s">
        <v>8</v>
      </c>
      <c r="C15" s="9">
        <f t="shared" si="0"/>
        <v>704336</v>
      </c>
      <c r="D15" s="10">
        <v>322843</v>
      </c>
      <c r="E15" s="10">
        <v>381493</v>
      </c>
    </row>
    <row r="16" spans="1:5" x14ac:dyDescent="0.25">
      <c r="B16" s="22" t="s">
        <v>9</v>
      </c>
      <c r="C16" s="9">
        <f t="shared" si="0"/>
        <v>742686</v>
      </c>
      <c r="D16" s="10">
        <v>340491</v>
      </c>
      <c r="E16" s="10">
        <v>402195</v>
      </c>
    </row>
    <row r="17" spans="2:5" x14ac:dyDescent="0.25">
      <c r="B17" s="22" t="s">
        <v>10</v>
      </c>
      <c r="C17" s="9">
        <f t="shared" si="0"/>
        <v>713669</v>
      </c>
      <c r="D17" s="10">
        <v>318054</v>
      </c>
      <c r="E17" s="10">
        <v>395615</v>
      </c>
    </row>
    <row r="18" spans="2:5" ht="15" thickBot="1" x14ac:dyDescent="0.3">
      <c r="B18" s="26" t="s">
        <v>11</v>
      </c>
      <c r="C18" s="12">
        <f t="shared" si="0"/>
        <v>708572</v>
      </c>
      <c r="D18" s="13">
        <v>304901</v>
      </c>
      <c r="E18" s="13">
        <v>403671</v>
      </c>
    </row>
    <row r="19" spans="2:5" ht="12.75" customHeight="1" x14ac:dyDescent="0.25">
      <c r="B19" s="15" t="s">
        <v>16</v>
      </c>
      <c r="C19" s="11"/>
      <c r="D19" s="16"/>
      <c r="E19" s="16"/>
    </row>
    <row r="20" spans="2:5" ht="12.75" customHeight="1" x14ac:dyDescent="0.25">
      <c r="B20" s="15" t="s">
        <v>12</v>
      </c>
    </row>
    <row r="21" spans="2:5" ht="12.75" customHeight="1" x14ac:dyDescent="0.25">
      <c r="B21" s="15" t="s">
        <v>13</v>
      </c>
    </row>
  </sheetData>
  <mergeCells count="2">
    <mergeCell ref="B4:E4"/>
    <mergeCell ref="B2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E6" sqref="E6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5.5703125" style="4" customWidth="1"/>
    <col min="7" max="16384" width="11.42578125" style="5"/>
  </cols>
  <sheetData>
    <row r="1" spans="1:5" x14ac:dyDescent="0.25">
      <c r="A1" s="1"/>
    </row>
    <row r="2" spans="1:5" ht="35.25" customHeight="1" x14ac:dyDescent="0.25">
      <c r="B2" s="30" t="s">
        <v>24</v>
      </c>
      <c r="C2" s="30"/>
      <c r="D2" s="30"/>
      <c r="E2" s="30"/>
    </row>
    <row r="3" spans="1:5" x14ac:dyDescent="0.25">
      <c r="B3" s="6"/>
    </row>
    <row r="4" spans="1:5" ht="15" thickBot="1" x14ac:dyDescent="0.3">
      <c r="B4" s="31" t="s">
        <v>19</v>
      </c>
      <c r="C4" s="31"/>
      <c r="D4" s="31"/>
      <c r="E4" s="31"/>
    </row>
    <row r="5" spans="1:5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ht="18" customHeight="1" x14ac:dyDescent="0.25">
      <c r="B6" s="17" t="s">
        <v>14</v>
      </c>
      <c r="C6" s="24">
        <f t="shared" ref="C6:C18" si="0">SUM(D6:E6)</f>
        <v>9207756</v>
      </c>
      <c r="D6" s="24">
        <f>SUM(D7:D18)</f>
        <v>4055204</v>
      </c>
      <c r="E6" s="24">
        <f t="shared" ref="E6" si="1">SUM(E7:E18)</f>
        <v>5152552</v>
      </c>
    </row>
    <row r="7" spans="1:5" x14ac:dyDescent="0.25">
      <c r="B7" s="19" t="s">
        <v>0</v>
      </c>
      <c r="C7" s="20">
        <f t="shared" si="0"/>
        <v>735488</v>
      </c>
      <c r="D7" s="20">
        <v>307522</v>
      </c>
      <c r="E7" s="20">
        <v>427966</v>
      </c>
    </row>
    <row r="8" spans="1:5" x14ac:dyDescent="0.25">
      <c r="B8" s="22" t="s">
        <v>1</v>
      </c>
      <c r="C8" s="9">
        <f t="shared" si="0"/>
        <v>716163</v>
      </c>
      <c r="D8" s="9">
        <v>313402</v>
      </c>
      <c r="E8" s="9">
        <v>402761</v>
      </c>
    </row>
    <row r="9" spans="1:5" x14ac:dyDescent="0.25">
      <c r="B9" s="22" t="s">
        <v>2</v>
      </c>
      <c r="C9" s="9">
        <f t="shared" si="0"/>
        <v>771785</v>
      </c>
      <c r="D9" s="9">
        <v>340558</v>
      </c>
      <c r="E9" s="9">
        <v>431227</v>
      </c>
    </row>
    <row r="10" spans="1:5" x14ac:dyDescent="0.25">
      <c r="B10" s="22" t="s">
        <v>3</v>
      </c>
      <c r="C10" s="9">
        <f t="shared" si="0"/>
        <v>692894</v>
      </c>
      <c r="D10" s="9">
        <v>316028</v>
      </c>
      <c r="E10" s="9">
        <v>376866</v>
      </c>
    </row>
    <row r="11" spans="1:5" x14ac:dyDescent="0.25">
      <c r="B11" s="22" t="s">
        <v>4</v>
      </c>
      <c r="C11" s="9">
        <f t="shared" si="0"/>
        <v>745677</v>
      </c>
      <c r="D11" s="9">
        <v>338874</v>
      </c>
      <c r="E11" s="9">
        <v>406803</v>
      </c>
    </row>
    <row r="12" spans="1:5" x14ac:dyDescent="0.25">
      <c r="B12" s="22" t="s">
        <v>5</v>
      </c>
      <c r="C12" s="9">
        <f t="shared" si="0"/>
        <v>738401</v>
      </c>
      <c r="D12" s="9">
        <v>322653</v>
      </c>
      <c r="E12" s="9">
        <v>415748</v>
      </c>
    </row>
    <row r="13" spans="1:5" x14ac:dyDescent="0.25">
      <c r="B13" s="22" t="s">
        <v>6</v>
      </c>
      <c r="C13" s="9">
        <f t="shared" si="0"/>
        <v>825600</v>
      </c>
      <c r="D13" s="9">
        <v>341099</v>
      </c>
      <c r="E13" s="9">
        <v>484501</v>
      </c>
    </row>
    <row r="14" spans="1:5" x14ac:dyDescent="0.25">
      <c r="B14" s="22" t="s">
        <v>7</v>
      </c>
      <c r="C14" s="9">
        <f t="shared" si="0"/>
        <v>874444</v>
      </c>
      <c r="D14" s="9">
        <v>393491</v>
      </c>
      <c r="E14" s="9">
        <v>480953</v>
      </c>
    </row>
    <row r="15" spans="1:5" x14ac:dyDescent="0.25">
      <c r="B15" s="22" t="s">
        <v>8</v>
      </c>
      <c r="C15" s="9">
        <f t="shared" si="0"/>
        <v>771000</v>
      </c>
      <c r="D15" s="9">
        <v>347839</v>
      </c>
      <c r="E15" s="9">
        <v>423161</v>
      </c>
    </row>
    <row r="16" spans="1:5" x14ac:dyDescent="0.25">
      <c r="B16" s="22" t="s">
        <v>9</v>
      </c>
      <c r="C16" s="9">
        <f t="shared" si="0"/>
        <v>806029</v>
      </c>
      <c r="D16" s="9">
        <v>365623</v>
      </c>
      <c r="E16" s="9">
        <v>440406</v>
      </c>
    </row>
    <row r="17" spans="2:5" x14ac:dyDescent="0.25">
      <c r="B17" s="22" t="s">
        <v>10</v>
      </c>
      <c r="C17" s="9">
        <f t="shared" si="0"/>
        <v>749841</v>
      </c>
      <c r="D17" s="9">
        <v>333802</v>
      </c>
      <c r="E17" s="9">
        <v>416039</v>
      </c>
    </row>
    <row r="18" spans="2:5" ht="15" thickBot="1" x14ac:dyDescent="0.3">
      <c r="B18" s="26" t="s">
        <v>11</v>
      </c>
      <c r="C18" s="12">
        <f t="shared" si="0"/>
        <v>780434</v>
      </c>
      <c r="D18" s="12">
        <v>334313</v>
      </c>
      <c r="E18" s="12">
        <v>446121</v>
      </c>
    </row>
    <row r="19" spans="2:5" ht="12.75" customHeight="1" x14ac:dyDescent="0.25">
      <c r="B19" s="15" t="s">
        <v>16</v>
      </c>
      <c r="C19" s="11"/>
      <c r="D19" s="16"/>
      <c r="E19" s="16"/>
    </row>
    <row r="20" spans="2:5" ht="12.75" customHeight="1" x14ac:dyDescent="0.25">
      <c r="B20" s="15" t="s">
        <v>12</v>
      </c>
    </row>
    <row r="21" spans="2:5" ht="12.75" customHeight="1" x14ac:dyDescent="0.25">
      <c r="B21" s="15" t="s">
        <v>13</v>
      </c>
    </row>
  </sheetData>
  <mergeCells count="2">
    <mergeCell ref="B4:E4"/>
    <mergeCell ref="B2:E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E6" sqref="E6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6.5703125" style="4" customWidth="1"/>
    <col min="7" max="16384" width="11.42578125" style="5"/>
  </cols>
  <sheetData>
    <row r="1" spans="1:5" x14ac:dyDescent="0.25">
      <c r="A1" s="1"/>
    </row>
    <row r="2" spans="1:5" ht="36" customHeight="1" x14ac:dyDescent="0.25">
      <c r="B2" s="30" t="s">
        <v>25</v>
      </c>
      <c r="C2" s="30"/>
      <c r="D2" s="30"/>
      <c r="E2" s="30"/>
    </row>
    <row r="3" spans="1:5" x14ac:dyDescent="0.25">
      <c r="B3" s="6"/>
    </row>
    <row r="4" spans="1:5" ht="15" thickBot="1" x14ac:dyDescent="0.3">
      <c r="B4" s="31" t="s">
        <v>19</v>
      </c>
      <c r="C4" s="31"/>
      <c r="D4" s="31"/>
      <c r="E4" s="31"/>
    </row>
    <row r="5" spans="1:5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ht="18" customHeight="1" x14ac:dyDescent="0.25">
      <c r="B6" s="17">
        <v>2009</v>
      </c>
      <c r="C6" s="24">
        <f t="shared" ref="C6:C16" si="0">SUM(D6:E6)</f>
        <v>9734820</v>
      </c>
      <c r="D6" s="24">
        <f>SUM(D7:D18)</f>
        <v>4270510</v>
      </c>
      <c r="E6" s="24">
        <f t="shared" ref="E6" si="1">SUM(E7:E18)</f>
        <v>5464310</v>
      </c>
    </row>
    <row r="7" spans="1:5" x14ac:dyDescent="0.25">
      <c r="B7" s="19" t="s">
        <v>0</v>
      </c>
      <c r="C7" s="20">
        <f t="shared" si="0"/>
        <v>816583</v>
      </c>
      <c r="D7" s="20">
        <v>337523</v>
      </c>
      <c r="E7" s="20">
        <v>479060</v>
      </c>
    </row>
    <row r="8" spans="1:5" x14ac:dyDescent="0.25">
      <c r="B8" s="22" t="s">
        <v>1</v>
      </c>
      <c r="C8" s="9">
        <f t="shared" si="0"/>
        <v>748480</v>
      </c>
      <c r="D8" s="9">
        <v>314293</v>
      </c>
      <c r="E8" s="9">
        <v>434187</v>
      </c>
    </row>
    <row r="9" spans="1:5" x14ac:dyDescent="0.25">
      <c r="B9" s="22" t="s">
        <v>2</v>
      </c>
      <c r="C9" s="9">
        <f t="shared" si="0"/>
        <v>791359</v>
      </c>
      <c r="D9" s="9">
        <v>329945</v>
      </c>
      <c r="E9" s="9">
        <v>461414</v>
      </c>
    </row>
    <row r="10" spans="1:5" x14ac:dyDescent="0.25">
      <c r="B10" s="22" t="s">
        <v>3</v>
      </c>
      <c r="C10" s="9">
        <f t="shared" si="0"/>
        <v>782143</v>
      </c>
      <c r="D10" s="9">
        <v>352901</v>
      </c>
      <c r="E10" s="9">
        <v>429242</v>
      </c>
    </row>
    <row r="11" spans="1:5" x14ac:dyDescent="0.25">
      <c r="B11" s="22" t="s">
        <v>4</v>
      </c>
      <c r="C11" s="9">
        <f t="shared" si="0"/>
        <v>770283</v>
      </c>
      <c r="D11" s="9">
        <v>356184</v>
      </c>
      <c r="E11" s="9">
        <v>414099</v>
      </c>
    </row>
    <row r="12" spans="1:5" x14ac:dyDescent="0.25">
      <c r="B12" s="22" t="s">
        <v>5</v>
      </c>
      <c r="C12" s="9">
        <f t="shared" si="0"/>
        <v>771697</v>
      </c>
      <c r="D12" s="9">
        <v>342661</v>
      </c>
      <c r="E12" s="9">
        <v>429036</v>
      </c>
    </row>
    <row r="13" spans="1:5" x14ac:dyDescent="0.25">
      <c r="B13" s="22" t="s">
        <v>6</v>
      </c>
      <c r="C13" s="9">
        <f t="shared" si="0"/>
        <v>847860</v>
      </c>
      <c r="D13" s="9">
        <v>374366</v>
      </c>
      <c r="E13" s="9">
        <v>473494</v>
      </c>
    </row>
    <row r="14" spans="1:5" x14ac:dyDescent="0.25">
      <c r="B14" s="22" t="s">
        <v>7</v>
      </c>
      <c r="C14" s="9">
        <f t="shared" si="0"/>
        <v>868374</v>
      </c>
      <c r="D14" s="9">
        <v>385862</v>
      </c>
      <c r="E14" s="9">
        <v>482512</v>
      </c>
    </row>
    <row r="15" spans="1:5" x14ac:dyDescent="0.25">
      <c r="B15" s="22" t="s">
        <v>8</v>
      </c>
      <c r="C15" s="9">
        <f t="shared" si="0"/>
        <v>788183</v>
      </c>
      <c r="D15" s="9">
        <v>347737</v>
      </c>
      <c r="E15" s="9">
        <v>440446</v>
      </c>
    </row>
    <row r="16" spans="1:5" x14ac:dyDescent="0.25">
      <c r="B16" s="22" t="s">
        <v>9</v>
      </c>
      <c r="C16" s="9">
        <f t="shared" si="0"/>
        <v>859019</v>
      </c>
      <c r="D16" s="9">
        <v>380685</v>
      </c>
      <c r="E16" s="9">
        <v>478334</v>
      </c>
    </row>
    <row r="17" spans="2:5" x14ac:dyDescent="0.25">
      <c r="B17" s="22" t="s">
        <v>10</v>
      </c>
      <c r="C17" s="9">
        <f t="shared" ref="C17:C18" si="2">SUM(D17:E17)</f>
        <v>847740</v>
      </c>
      <c r="D17" s="9">
        <v>382208</v>
      </c>
      <c r="E17" s="9">
        <v>465532</v>
      </c>
    </row>
    <row r="18" spans="2:5" ht="15" thickBot="1" x14ac:dyDescent="0.3">
      <c r="B18" s="26" t="s">
        <v>11</v>
      </c>
      <c r="C18" s="12">
        <f t="shared" si="2"/>
        <v>843099</v>
      </c>
      <c r="D18" s="12">
        <v>366145</v>
      </c>
      <c r="E18" s="12">
        <v>476954</v>
      </c>
    </row>
    <row r="19" spans="2:5" ht="12.75" customHeight="1" x14ac:dyDescent="0.25">
      <c r="B19" s="15" t="s">
        <v>16</v>
      </c>
      <c r="C19" s="11"/>
      <c r="D19" s="16"/>
      <c r="E19" s="16"/>
    </row>
    <row r="20" spans="2:5" ht="12.75" customHeight="1" x14ac:dyDescent="0.25">
      <c r="B20" s="15" t="s">
        <v>12</v>
      </c>
    </row>
    <row r="21" spans="2:5" ht="12.75" customHeight="1" x14ac:dyDescent="0.25">
      <c r="B21" s="15" t="s">
        <v>13</v>
      </c>
    </row>
  </sheetData>
  <mergeCells count="2">
    <mergeCell ref="B4:E4"/>
    <mergeCell ref="B2:E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C42" sqref="C42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5.85546875" style="4" customWidth="1"/>
    <col min="7" max="16384" width="11.42578125" style="5"/>
  </cols>
  <sheetData>
    <row r="1" spans="1:5" x14ac:dyDescent="0.25">
      <c r="A1" s="1"/>
    </row>
    <row r="2" spans="1:5" ht="35.25" customHeight="1" x14ac:dyDescent="0.25">
      <c r="B2" s="30" t="s">
        <v>26</v>
      </c>
      <c r="C2" s="30"/>
      <c r="D2" s="30"/>
      <c r="E2" s="30"/>
    </row>
    <row r="3" spans="1:5" x14ac:dyDescent="0.25">
      <c r="B3" s="6"/>
    </row>
    <row r="4" spans="1:5" ht="15" thickBot="1" x14ac:dyDescent="0.3">
      <c r="B4" s="31" t="s">
        <v>19</v>
      </c>
      <c r="C4" s="31"/>
      <c r="D4" s="31"/>
      <c r="E4" s="31"/>
    </row>
    <row r="5" spans="1:5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ht="18" customHeight="1" x14ac:dyDescent="0.25">
      <c r="B6" s="17">
        <v>2010</v>
      </c>
      <c r="C6" s="24">
        <f t="shared" ref="C6:C18" si="0">SUM(D6:E6)</f>
        <v>11405936</v>
      </c>
      <c r="D6" s="25">
        <f>SUM(D7:D18)</f>
        <v>5459733</v>
      </c>
      <c r="E6" s="25">
        <f t="shared" ref="E6" si="1">SUM(E7:E18)</f>
        <v>5946203</v>
      </c>
    </row>
    <row r="7" spans="1:5" x14ac:dyDescent="0.25">
      <c r="B7" s="19" t="s">
        <v>0</v>
      </c>
      <c r="C7" s="20">
        <f t="shared" si="0"/>
        <v>926693</v>
      </c>
      <c r="D7" s="21">
        <v>407423</v>
      </c>
      <c r="E7" s="21">
        <v>519270</v>
      </c>
    </row>
    <row r="8" spans="1:5" x14ac:dyDescent="0.25">
      <c r="B8" s="22" t="s">
        <v>1</v>
      </c>
      <c r="C8" s="9">
        <f t="shared" si="0"/>
        <v>843285</v>
      </c>
      <c r="D8" s="10">
        <v>380862</v>
      </c>
      <c r="E8" s="10">
        <v>462423</v>
      </c>
    </row>
    <row r="9" spans="1:5" x14ac:dyDescent="0.25">
      <c r="B9" s="22" t="s">
        <v>2</v>
      </c>
      <c r="C9" s="9">
        <f t="shared" si="0"/>
        <v>867051</v>
      </c>
      <c r="D9" s="10">
        <v>393502</v>
      </c>
      <c r="E9" s="10">
        <v>473549</v>
      </c>
    </row>
    <row r="10" spans="1:5" x14ac:dyDescent="0.25">
      <c r="B10" s="22" t="s">
        <v>3</v>
      </c>
      <c r="C10" s="9">
        <f t="shared" si="0"/>
        <v>828652</v>
      </c>
      <c r="D10" s="10">
        <v>400327</v>
      </c>
      <c r="E10" s="10">
        <v>428325</v>
      </c>
    </row>
    <row r="11" spans="1:5" x14ac:dyDescent="0.25">
      <c r="B11" s="22" t="s">
        <v>4</v>
      </c>
      <c r="C11" s="9">
        <f t="shared" si="0"/>
        <v>927762</v>
      </c>
      <c r="D11" s="10">
        <v>456947</v>
      </c>
      <c r="E11" s="10">
        <v>470815</v>
      </c>
    </row>
    <row r="12" spans="1:5" x14ac:dyDescent="0.25">
      <c r="B12" s="22" t="s">
        <v>5</v>
      </c>
      <c r="C12" s="9">
        <f t="shared" si="0"/>
        <v>905025</v>
      </c>
      <c r="D12" s="10">
        <v>445701</v>
      </c>
      <c r="E12" s="10">
        <v>459324</v>
      </c>
    </row>
    <row r="13" spans="1:5" x14ac:dyDescent="0.25">
      <c r="B13" s="22" t="s">
        <v>6</v>
      </c>
      <c r="C13" s="9">
        <f t="shared" si="0"/>
        <v>1019895</v>
      </c>
      <c r="D13" s="10">
        <v>487207</v>
      </c>
      <c r="E13" s="10">
        <v>532688</v>
      </c>
    </row>
    <row r="14" spans="1:5" x14ac:dyDescent="0.25">
      <c r="B14" s="22" t="s">
        <v>7</v>
      </c>
      <c r="C14" s="9">
        <f t="shared" si="0"/>
        <v>1058936</v>
      </c>
      <c r="D14" s="10">
        <v>521583</v>
      </c>
      <c r="E14" s="10">
        <v>537353</v>
      </c>
    </row>
    <row r="15" spans="1:5" x14ac:dyDescent="0.25">
      <c r="B15" s="22" t="s">
        <v>8</v>
      </c>
      <c r="C15" s="9">
        <f t="shared" si="0"/>
        <v>950707</v>
      </c>
      <c r="D15" s="10">
        <v>465489</v>
      </c>
      <c r="E15" s="10">
        <v>485218</v>
      </c>
    </row>
    <row r="16" spans="1:5" ht="15" customHeight="1" x14ac:dyDescent="0.25">
      <c r="B16" s="22" t="s">
        <v>9</v>
      </c>
      <c r="C16" s="9">
        <f t="shared" si="0"/>
        <v>1065599</v>
      </c>
      <c r="D16" s="10">
        <v>531307</v>
      </c>
      <c r="E16" s="10">
        <v>534292</v>
      </c>
    </row>
    <row r="17" spans="2:5" ht="15" customHeight="1" x14ac:dyDescent="0.25">
      <c r="B17" s="22" t="s">
        <v>10</v>
      </c>
      <c r="C17" s="9">
        <f t="shared" si="0"/>
        <v>996074</v>
      </c>
      <c r="D17" s="10">
        <v>489459</v>
      </c>
      <c r="E17" s="10">
        <v>506615</v>
      </c>
    </row>
    <row r="18" spans="2:5" ht="15" customHeight="1" thickBot="1" x14ac:dyDescent="0.3">
      <c r="B18" s="26" t="s">
        <v>11</v>
      </c>
      <c r="C18" s="12">
        <f t="shared" si="0"/>
        <v>1016257</v>
      </c>
      <c r="D18" s="13">
        <v>479926</v>
      </c>
      <c r="E18" s="13">
        <v>536331</v>
      </c>
    </row>
    <row r="19" spans="2:5" ht="12.75" customHeight="1" x14ac:dyDescent="0.25">
      <c r="B19" s="15" t="s">
        <v>16</v>
      </c>
      <c r="C19" s="11"/>
      <c r="D19" s="16"/>
      <c r="E19" s="16"/>
    </row>
    <row r="20" spans="2:5" ht="12.75" customHeight="1" x14ac:dyDescent="0.25">
      <c r="B20" s="15" t="s">
        <v>12</v>
      </c>
    </row>
    <row r="21" spans="2:5" ht="12.75" customHeight="1" x14ac:dyDescent="0.25">
      <c r="B21" s="15" t="s">
        <v>13</v>
      </c>
    </row>
  </sheetData>
  <mergeCells count="2">
    <mergeCell ref="B4:E4"/>
    <mergeCell ref="B2:E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RowColHeaders="0" zoomScale="90" zoomScaleNormal="90" workbookViewId="0">
      <selection activeCell="E6" sqref="E6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5" style="4" customWidth="1"/>
    <col min="7" max="16384" width="11.42578125" style="5"/>
  </cols>
  <sheetData>
    <row r="1" spans="1:9" x14ac:dyDescent="0.25">
      <c r="A1" s="1"/>
    </row>
    <row r="2" spans="1:9" ht="36" customHeight="1" x14ac:dyDescent="0.25">
      <c r="B2" s="30" t="s">
        <v>27</v>
      </c>
      <c r="C2" s="30"/>
      <c r="D2" s="30"/>
      <c r="E2" s="30"/>
    </row>
    <row r="3" spans="1:9" x14ac:dyDescent="0.25">
      <c r="B3" s="6"/>
    </row>
    <row r="4" spans="1:9" ht="15" thickBot="1" x14ac:dyDescent="0.3">
      <c r="B4" s="31" t="s">
        <v>19</v>
      </c>
      <c r="C4" s="31"/>
      <c r="D4" s="31"/>
      <c r="E4" s="31"/>
    </row>
    <row r="5" spans="1:9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9" ht="18" customHeight="1" x14ac:dyDescent="0.25">
      <c r="B6" s="17">
        <v>2011</v>
      </c>
      <c r="C6" s="18">
        <f t="shared" ref="C6:C18" si="0">SUM(D6:E6)</f>
        <v>12925339</v>
      </c>
      <c r="D6" s="18">
        <f>SUM(D7:D18)</f>
        <v>6170193</v>
      </c>
      <c r="E6" s="18">
        <f t="shared" ref="E6" si="1">SUM(E7:E18)</f>
        <v>6755146</v>
      </c>
    </row>
    <row r="7" spans="1:9" ht="15" customHeight="1" x14ac:dyDescent="0.25">
      <c r="B7" s="19" t="s">
        <v>0</v>
      </c>
      <c r="C7" s="20">
        <f t="shared" si="0"/>
        <v>1090453</v>
      </c>
      <c r="D7" s="20">
        <v>502799</v>
      </c>
      <c r="E7" s="20">
        <v>587654</v>
      </c>
      <c r="I7" s="14"/>
    </row>
    <row r="8" spans="1:9" ht="15" customHeight="1" x14ac:dyDescent="0.25">
      <c r="B8" s="22" t="s">
        <v>1</v>
      </c>
      <c r="C8" s="9">
        <f t="shared" si="0"/>
        <v>990111</v>
      </c>
      <c r="D8" s="9">
        <v>466224</v>
      </c>
      <c r="E8" s="9">
        <v>523887</v>
      </c>
      <c r="I8" s="27"/>
    </row>
    <row r="9" spans="1:9" ht="15" customHeight="1" x14ac:dyDescent="0.25">
      <c r="B9" s="22" t="s">
        <v>2</v>
      </c>
      <c r="C9" s="9">
        <f t="shared" si="0"/>
        <v>1025653</v>
      </c>
      <c r="D9" s="9">
        <v>468793</v>
      </c>
      <c r="E9" s="9">
        <v>556860</v>
      </c>
    </row>
    <row r="10" spans="1:9" ht="15" customHeight="1" x14ac:dyDescent="0.25">
      <c r="B10" s="22" t="s">
        <v>3</v>
      </c>
      <c r="C10" s="9">
        <f t="shared" si="0"/>
        <v>981773</v>
      </c>
      <c r="D10" s="9">
        <v>469187</v>
      </c>
      <c r="E10" s="9">
        <v>512586</v>
      </c>
    </row>
    <row r="11" spans="1:9" ht="15" customHeight="1" x14ac:dyDescent="0.25">
      <c r="B11" s="22" t="s">
        <v>4</v>
      </c>
      <c r="C11" s="9">
        <f t="shared" si="0"/>
        <v>1055328</v>
      </c>
      <c r="D11" s="9">
        <v>518360</v>
      </c>
      <c r="E11" s="9">
        <v>536968</v>
      </c>
    </row>
    <row r="12" spans="1:9" ht="15" customHeight="1" x14ac:dyDescent="0.25">
      <c r="B12" s="22" t="s">
        <v>5</v>
      </c>
      <c r="C12" s="9">
        <f t="shared" si="0"/>
        <v>1009883</v>
      </c>
      <c r="D12" s="9">
        <v>495441</v>
      </c>
      <c r="E12" s="9">
        <v>514442</v>
      </c>
    </row>
    <row r="13" spans="1:9" ht="15" customHeight="1" x14ac:dyDescent="0.25">
      <c r="B13" s="22" t="s">
        <v>6</v>
      </c>
      <c r="C13" s="9">
        <f t="shared" si="0"/>
        <v>1209784</v>
      </c>
      <c r="D13" s="9">
        <v>575817</v>
      </c>
      <c r="E13" s="9">
        <v>633967</v>
      </c>
    </row>
    <row r="14" spans="1:9" ht="15" customHeight="1" x14ac:dyDescent="0.25">
      <c r="B14" s="22" t="s">
        <v>7</v>
      </c>
      <c r="C14" s="9">
        <f t="shared" si="0"/>
        <v>1219799</v>
      </c>
      <c r="D14" s="9">
        <v>605244</v>
      </c>
      <c r="E14" s="9">
        <v>614555</v>
      </c>
    </row>
    <row r="15" spans="1:9" ht="15" customHeight="1" x14ac:dyDescent="0.25">
      <c r="B15" s="22" t="s">
        <v>8</v>
      </c>
      <c r="C15" s="9">
        <f t="shared" si="0"/>
        <v>1066332</v>
      </c>
      <c r="D15" s="9">
        <v>503253</v>
      </c>
      <c r="E15" s="9">
        <v>563079</v>
      </c>
    </row>
    <row r="16" spans="1:9" ht="15" customHeight="1" x14ac:dyDescent="0.25">
      <c r="B16" s="22" t="s">
        <v>9</v>
      </c>
      <c r="C16" s="9">
        <f t="shared" si="0"/>
        <v>1131557</v>
      </c>
      <c r="D16" s="9">
        <v>550538</v>
      </c>
      <c r="E16" s="9">
        <v>581019</v>
      </c>
    </row>
    <row r="17" spans="2:5" ht="15" customHeight="1" x14ac:dyDescent="0.25">
      <c r="B17" s="22" t="s">
        <v>10</v>
      </c>
      <c r="C17" s="9">
        <f t="shared" si="0"/>
        <v>1057691</v>
      </c>
      <c r="D17" s="9">
        <v>506222</v>
      </c>
      <c r="E17" s="9">
        <v>551469</v>
      </c>
    </row>
    <row r="18" spans="2:5" ht="15" customHeight="1" thickBot="1" x14ac:dyDescent="0.3">
      <c r="B18" s="26" t="s">
        <v>11</v>
      </c>
      <c r="C18" s="12">
        <f t="shared" si="0"/>
        <v>1086975</v>
      </c>
      <c r="D18" s="12">
        <v>508315</v>
      </c>
      <c r="E18" s="12">
        <v>578660</v>
      </c>
    </row>
    <row r="19" spans="2:5" ht="12.75" customHeight="1" x14ac:dyDescent="0.25">
      <c r="B19" s="15" t="s">
        <v>16</v>
      </c>
      <c r="C19" s="11"/>
      <c r="D19" s="16"/>
      <c r="E19" s="16"/>
    </row>
    <row r="20" spans="2:5" ht="12.75" customHeight="1" x14ac:dyDescent="0.25">
      <c r="B20" s="15" t="s">
        <v>12</v>
      </c>
    </row>
    <row r="21" spans="2:5" ht="12.75" customHeight="1" x14ac:dyDescent="0.25">
      <c r="B21" s="15" t="s">
        <v>13</v>
      </c>
    </row>
  </sheetData>
  <mergeCells count="2">
    <mergeCell ref="B4:E4"/>
    <mergeCell ref="B2:E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RowColHeaders="0" zoomScale="90" zoomScaleNormal="90" workbookViewId="0">
      <selection activeCell="E6" sqref="E6"/>
    </sheetView>
  </sheetViews>
  <sheetFormatPr baseColWidth="10" defaultColWidth="11.42578125" defaultRowHeight="14.25" x14ac:dyDescent="0.25"/>
  <cols>
    <col min="1" max="1" width="2.7109375" style="5" customWidth="1"/>
    <col min="2" max="2" width="15.7109375" style="2" customWidth="1"/>
    <col min="3" max="5" width="18" style="3" customWidth="1"/>
    <col min="6" max="6" width="6.28515625" style="4" customWidth="1"/>
    <col min="7" max="16384" width="11.42578125" style="5"/>
  </cols>
  <sheetData>
    <row r="1" spans="1:5" s="5" customFormat="1" x14ac:dyDescent="0.25">
      <c r="A1" s="1"/>
      <c r="B1" s="2"/>
      <c r="C1" s="3"/>
      <c r="D1" s="3"/>
      <c r="E1" s="3"/>
    </row>
    <row r="2" spans="1:5" s="5" customFormat="1" ht="32.25" customHeight="1" x14ac:dyDescent="0.25">
      <c r="B2" s="30" t="s">
        <v>28</v>
      </c>
      <c r="C2" s="30"/>
      <c r="D2" s="30"/>
      <c r="E2" s="30"/>
    </row>
    <row r="3" spans="1:5" s="5" customFormat="1" x14ac:dyDescent="0.25">
      <c r="B3" s="6"/>
      <c r="C3" s="3"/>
      <c r="D3" s="3"/>
      <c r="E3" s="3"/>
    </row>
    <row r="4" spans="1:5" s="5" customFormat="1" ht="15" thickBot="1" x14ac:dyDescent="0.3">
      <c r="B4" s="31" t="s">
        <v>19</v>
      </c>
      <c r="C4" s="31"/>
      <c r="D4" s="31"/>
      <c r="E4" s="31"/>
    </row>
    <row r="5" spans="1:5" s="5" customFormat="1" ht="19.5" customHeight="1" thickBot="1" x14ac:dyDescent="0.3">
      <c r="B5" s="7" t="s">
        <v>15</v>
      </c>
      <c r="C5" s="7" t="s">
        <v>14</v>
      </c>
      <c r="D5" s="7" t="s">
        <v>20</v>
      </c>
      <c r="E5" s="7" t="s">
        <v>17</v>
      </c>
    </row>
    <row r="6" spans="1:5" s="5" customFormat="1" ht="18" customHeight="1" x14ac:dyDescent="0.25">
      <c r="B6" s="17" t="s">
        <v>14</v>
      </c>
      <c r="C6" s="18">
        <f t="shared" ref="C6:C18" si="0">SUM(D6:E6)</f>
        <v>14783612</v>
      </c>
      <c r="D6" s="18">
        <f>SUM(D7:D18)</f>
        <v>7221404</v>
      </c>
      <c r="E6" s="18">
        <f t="shared" ref="E6" si="1">SUM(E7:E18)</f>
        <v>7562208</v>
      </c>
    </row>
    <row r="7" spans="1:5" s="5" customFormat="1" ht="15" customHeight="1" x14ac:dyDescent="0.25">
      <c r="B7" s="19" t="s">
        <v>0</v>
      </c>
      <c r="C7" s="20">
        <f t="shared" si="0"/>
        <v>1178444</v>
      </c>
      <c r="D7" s="20">
        <v>533980</v>
      </c>
      <c r="E7" s="20">
        <v>644464</v>
      </c>
    </row>
    <row r="8" spans="1:5" s="5" customFormat="1" ht="15" customHeight="1" x14ac:dyDescent="0.25">
      <c r="B8" s="22" t="s">
        <v>1</v>
      </c>
      <c r="C8" s="9">
        <f t="shared" si="0"/>
        <v>1162286</v>
      </c>
      <c r="D8" s="9">
        <v>549532</v>
      </c>
      <c r="E8" s="9">
        <v>612754</v>
      </c>
    </row>
    <row r="9" spans="1:5" s="5" customFormat="1" ht="15" customHeight="1" x14ac:dyDescent="0.25">
      <c r="B9" s="22" t="s">
        <v>2</v>
      </c>
      <c r="C9" s="9">
        <f t="shared" si="0"/>
        <v>1181220</v>
      </c>
      <c r="D9" s="9">
        <v>550315</v>
      </c>
      <c r="E9" s="9">
        <v>630905</v>
      </c>
    </row>
    <row r="10" spans="1:5" s="5" customFormat="1" ht="15" customHeight="1" x14ac:dyDescent="0.25">
      <c r="B10" s="22" t="s">
        <v>3</v>
      </c>
      <c r="C10" s="9">
        <f t="shared" si="0"/>
        <v>1145640</v>
      </c>
      <c r="D10" s="9">
        <v>547413</v>
      </c>
      <c r="E10" s="9">
        <v>598227</v>
      </c>
    </row>
    <row r="11" spans="1:5" s="5" customFormat="1" ht="15" customHeight="1" x14ac:dyDescent="0.25">
      <c r="B11" s="22" t="s">
        <v>4</v>
      </c>
      <c r="C11" s="9">
        <f t="shared" si="0"/>
        <v>1199196</v>
      </c>
      <c r="D11" s="9">
        <v>589551</v>
      </c>
      <c r="E11" s="9">
        <v>609645</v>
      </c>
    </row>
    <row r="12" spans="1:5" s="5" customFormat="1" ht="15" customHeight="1" x14ac:dyDescent="0.25">
      <c r="B12" s="22" t="s">
        <v>5</v>
      </c>
      <c r="C12" s="9">
        <f t="shared" si="0"/>
        <v>1163234</v>
      </c>
      <c r="D12" s="9">
        <v>575788</v>
      </c>
      <c r="E12" s="9">
        <v>587446</v>
      </c>
    </row>
    <row r="13" spans="1:5" s="5" customFormat="1" ht="15" customHeight="1" x14ac:dyDescent="0.25">
      <c r="B13" s="22" t="s">
        <v>6</v>
      </c>
      <c r="C13" s="9">
        <f t="shared" si="0"/>
        <v>1318274</v>
      </c>
      <c r="D13" s="9">
        <v>656400</v>
      </c>
      <c r="E13" s="9">
        <v>661874</v>
      </c>
    </row>
    <row r="14" spans="1:5" s="5" customFormat="1" ht="15" customHeight="1" x14ac:dyDescent="0.25">
      <c r="B14" s="22" t="s">
        <v>7</v>
      </c>
      <c r="C14" s="9">
        <f t="shared" si="0"/>
        <v>1340287</v>
      </c>
      <c r="D14" s="9">
        <v>686845</v>
      </c>
      <c r="E14" s="9">
        <v>653442</v>
      </c>
    </row>
    <row r="15" spans="1:5" s="5" customFormat="1" ht="15" customHeight="1" x14ac:dyDescent="0.25">
      <c r="B15" s="22" t="s">
        <v>8</v>
      </c>
      <c r="C15" s="9">
        <f t="shared" si="0"/>
        <v>1242094</v>
      </c>
      <c r="D15" s="9">
        <v>616102</v>
      </c>
      <c r="E15" s="9">
        <v>625992</v>
      </c>
    </row>
    <row r="16" spans="1:5" s="5" customFormat="1" ht="15" customHeight="1" x14ac:dyDescent="0.25">
      <c r="B16" s="22" t="s">
        <v>9</v>
      </c>
      <c r="C16" s="9">
        <f t="shared" si="0"/>
        <v>1320225</v>
      </c>
      <c r="D16" s="9">
        <v>670553</v>
      </c>
      <c r="E16" s="9">
        <v>649672</v>
      </c>
    </row>
    <row r="17" spans="2:5" s="5" customFormat="1" ht="15" customHeight="1" x14ac:dyDescent="0.25">
      <c r="B17" s="22" t="s">
        <v>10</v>
      </c>
      <c r="C17" s="9">
        <f t="shared" si="0"/>
        <v>1250846</v>
      </c>
      <c r="D17" s="9">
        <v>615631</v>
      </c>
      <c r="E17" s="9">
        <v>635215</v>
      </c>
    </row>
    <row r="18" spans="2:5" s="5" customFormat="1" ht="15" customHeight="1" thickBot="1" x14ac:dyDescent="0.3">
      <c r="B18" s="23" t="s">
        <v>11</v>
      </c>
      <c r="C18" s="12">
        <f t="shared" si="0"/>
        <v>1281866</v>
      </c>
      <c r="D18" s="12">
        <v>629294</v>
      </c>
      <c r="E18" s="12">
        <v>652572</v>
      </c>
    </row>
    <row r="19" spans="2:5" s="5" customFormat="1" ht="12.75" customHeight="1" x14ac:dyDescent="0.25">
      <c r="B19" s="15" t="s">
        <v>16</v>
      </c>
      <c r="C19" s="11"/>
      <c r="D19" s="16"/>
      <c r="E19" s="16"/>
    </row>
    <row r="20" spans="2:5" s="5" customFormat="1" ht="12.75" customHeight="1" x14ac:dyDescent="0.25">
      <c r="B20" s="15" t="s">
        <v>12</v>
      </c>
      <c r="C20" s="3"/>
      <c r="D20" s="3"/>
      <c r="E20" s="3"/>
    </row>
    <row r="21" spans="2:5" s="5" customFormat="1" ht="12.75" customHeight="1" x14ac:dyDescent="0.25">
      <c r="B21" s="15" t="s">
        <v>13</v>
      </c>
      <c r="C21" s="3"/>
      <c r="D21" s="3"/>
      <c r="E21" s="3"/>
    </row>
  </sheetData>
  <mergeCells count="2">
    <mergeCell ref="B4:E4"/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2005-2018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Llocclla Gonzales, Enrique Carlos</cp:lastModifiedBy>
  <dcterms:created xsi:type="dcterms:W3CDTF">2013-05-24T19:01:04Z</dcterms:created>
  <dcterms:modified xsi:type="dcterms:W3CDTF">2019-05-13T16:14:59Z</dcterms:modified>
</cp:coreProperties>
</file>