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5F038720-551F-4EB5-ABC6-D038B32C896A}" xr6:coauthVersionLast="43" xr6:coauthVersionMax="43" xr10:uidLastSave="{00000000-0000-0000-0000-000000000000}"/>
  <bookViews>
    <workbookView xWindow="12768" yWindow="0" windowWidth="17952" windowHeight="16680" tabRatio="855" activeTab="13" xr2:uid="{00000000-000D-0000-FFFF-FFFF00000000}"/>
  </bookViews>
  <sheets>
    <sheet name="2005" sheetId="6" r:id="rId1"/>
    <sheet name="2006" sheetId="7" r:id="rId2"/>
    <sheet name="2007" sheetId="8" r:id="rId3"/>
    <sheet name="2008" sheetId="9" r:id="rId4"/>
    <sheet name="2009" sheetId="10" r:id="rId5"/>
    <sheet name="2010" sheetId="11" r:id="rId6"/>
    <sheet name="2011" sheetId="12" r:id="rId7"/>
    <sheet name="2012" sheetId="13" r:id="rId8"/>
    <sheet name="2013" sheetId="14" r:id="rId9"/>
    <sheet name="2014" sheetId="5" r:id="rId10"/>
    <sheet name="2015" sheetId="16" r:id="rId11"/>
    <sheet name="2016" sheetId="15" r:id="rId12"/>
    <sheet name="2017" sheetId="17" r:id="rId13"/>
    <sheet name="2018" sheetId="18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" i="18" l="1"/>
  <c r="J6" i="18"/>
  <c r="H6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O6" i="18"/>
  <c r="N6" i="18"/>
  <c r="M6" i="18"/>
  <c r="L6" i="18"/>
  <c r="I6" i="18"/>
  <c r="G6" i="18"/>
  <c r="F6" i="18"/>
  <c r="E6" i="18"/>
  <c r="D6" i="18"/>
  <c r="C6" i="18" l="1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 l="1"/>
  <c r="D6" i="16"/>
  <c r="E6" i="16"/>
  <c r="F6" i="16"/>
  <c r="G6" i="16"/>
  <c r="H6" i="16"/>
  <c r="I6" i="16"/>
  <c r="J6" i="16"/>
  <c r="K6" i="16"/>
  <c r="L6" i="16"/>
  <c r="M6" i="16"/>
  <c r="N6" i="16"/>
  <c r="O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6" i="16" l="1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 l="1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I6" i="14" l="1"/>
  <c r="H6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O6" i="14"/>
  <c r="N6" i="14"/>
  <c r="M6" i="14"/>
  <c r="L6" i="14"/>
  <c r="K6" i="14"/>
  <c r="J6" i="14"/>
  <c r="G6" i="14"/>
  <c r="F6" i="14"/>
  <c r="E6" i="14"/>
  <c r="D6" i="14"/>
  <c r="D6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O6" i="13"/>
  <c r="N6" i="13"/>
  <c r="M6" i="13"/>
  <c r="L6" i="13"/>
  <c r="K6" i="13"/>
  <c r="J6" i="13"/>
  <c r="I6" i="13"/>
  <c r="H6" i="13"/>
  <c r="G6" i="13"/>
  <c r="F6" i="13"/>
  <c r="E6" i="13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O6" i="12"/>
  <c r="N6" i="12"/>
  <c r="M6" i="12"/>
  <c r="L6" i="12"/>
  <c r="K6" i="12"/>
  <c r="J6" i="12"/>
  <c r="I6" i="12"/>
  <c r="H6" i="12"/>
  <c r="G6" i="12"/>
  <c r="F6" i="12"/>
  <c r="E6" i="12"/>
  <c r="D6" i="12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O6" i="11"/>
  <c r="N6" i="11"/>
  <c r="M6" i="11"/>
  <c r="L6" i="11"/>
  <c r="K6" i="11"/>
  <c r="J6" i="11"/>
  <c r="I6" i="11"/>
  <c r="H6" i="11"/>
  <c r="G6" i="11"/>
  <c r="F6" i="11"/>
  <c r="E6" i="11"/>
  <c r="D6" i="11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O6" i="10"/>
  <c r="N6" i="10"/>
  <c r="M6" i="10"/>
  <c r="L6" i="10"/>
  <c r="K6" i="10"/>
  <c r="J6" i="10"/>
  <c r="I6" i="10"/>
  <c r="H6" i="10"/>
  <c r="G6" i="10"/>
  <c r="F6" i="10"/>
  <c r="E6" i="10"/>
  <c r="D6" i="10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O6" i="9"/>
  <c r="N6" i="9"/>
  <c r="M6" i="9"/>
  <c r="L6" i="9"/>
  <c r="K6" i="9"/>
  <c r="J6" i="9"/>
  <c r="I6" i="9"/>
  <c r="H6" i="9"/>
  <c r="G6" i="9"/>
  <c r="F6" i="9"/>
  <c r="E6" i="9"/>
  <c r="D6" i="9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O6" i="8"/>
  <c r="N6" i="8"/>
  <c r="M6" i="8"/>
  <c r="L6" i="8"/>
  <c r="K6" i="8"/>
  <c r="J6" i="8"/>
  <c r="I6" i="8"/>
  <c r="H6" i="8"/>
  <c r="G6" i="8"/>
  <c r="F6" i="8"/>
  <c r="E6" i="8"/>
  <c r="D6" i="8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O6" i="7"/>
  <c r="N6" i="7"/>
  <c r="M6" i="7"/>
  <c r="L6" i="7"/>
  <c r="K6" i="7"/>
  <c r="J6" i="7"/>
  <c r="I6" i="7"/>
  <c r="H6" i="7"/>
  <c r="G6" i="7"/>
  <c r="F6" i="7"/>
  <c r="E6" i="7"/>
  <c r="D6" i="7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6" i="14" l="1"/>
  <c r="C6" i="12"/>
  <c r="C6" i="7"/>
  <c r="C6" i="13"/>
  <c r="C6" i="11"/>
  <c r="C6" i="10"/>
  <c r="C6" i="9"/>
  <c r="C6" i="8"/>
  <c r="C6" i="6"/>
  <c r="L6" i="5" l="1"/>
  <c r="J6" i="5"/>
  <c r="C21" i="5"/>
  <c r="D6" i="5"/>
  <c r="M6" i="5"/>
  <c r="O6" i="5"/>
  <c r="K6" i="5"/>
  <c r="I6" i="5"/>
  <c r="N6" i="5"/>
  <c r="F6" i="5"/>
  <c r="E6" i="5"/>
  <c r="H6" i="5"/>
  <c r="G6" i="5"/>
  <c r="C6" i="5" l="1"/>
</calcChain>
</file>

<file path=xl/sharedStrings.xml><?xml version="1.0" encoding="utf-8"?>
<sst xmlns="http://schemas.openxmlformats.org/spreadsheetml/2006/main" count="585" uniqueCount="58">
  <si>
    <t>(Kilogramos)</t>
  </si>
  <si>
    <t>Total</t>
  </si>
  <si>
    <t xml:space="preserve"> Enero</t>
  </si>
  <si>
    <t>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</si>
  <si>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</si>
  <si>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</si>
  <si>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</si>
  <si>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</si>
  <si>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</si>
  <si>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</si>
  <si>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</si>
  <si>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</si>
  <si>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</si>
  <si>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</si>
  <si>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1/ Dicho componente contiene a los aerodrómos</t>
  </si>
  <si>
    <t>AEROPUERTO</t>
  </si>
  <si>
    <t>TOTAL</t>
  </si>
  <si>
    <t>-</t>
  </si>
  <si>
    <t>Fuente: MTC - Dirección General de Aeronáutica Civil</t>
  </si>
  <si>
    <t>Elaboración: MTC - OGPP - Oficina de Estadística</t>
  </si>
  <si>
    <t>TRÁFICO AÉREO DE CARGA A NIVEL NACIONAL MENSUAL, SEGÚN AEROPUERTO DESTINO: 2005</t>
  </si>
  <si>
    <t>TRÁFICO AÉREO DE CARGA A NIVEL NACIONAL MENSUAL, SEGÚN AEROPUERTO DESTINO: 2006</t>
  </si>
  <si>
    <t>TRÁFICO AÉREO DE CARGA A NIVEL NACIONAL MENSUAL, SEGÚN AEROPUERTO DESTINO: 2007</t>
  </si>
  <si>
    <t>TRÁFICO AÉREO DE CARGA A NIVEL NACIONAL MENSUAL, SEGÚN AEROPUERTO DESTINO: 2008</t>
  </si>
  <si>
    <t>TRÁFICO AÉREO DE CARGA A NIVEL NACIONAL MENSUAL, SEGÚN AEROPUERTO DESTINO: 2009</t>
  </si>
  <si>
    <t>TRÁFICO AÉREO DE CARGA A NIVEL NACIONAL MENSUAL, SEGÚN AEROPUERTO DESTINO: 2010</t>
  </si>
  <si>
    <t>TRÁFICO AÉREO DE CARGA A NIVEL NACIONAL MENSUAL, SEGÚN AEROPUERTO DESTINO: 2011</t>
  </si>
  <si>
    <t>TRÁFICO AÉREO DE CARGA A NIVEL NACIONAL MENSUAL, SEGÚN AEROPUERTO DESTINO: 2012</t>
  </si>
  <si>
    <t>Amazonas - (Chachapoyas)</t>
  </si>
  <si>
    <t xml:space="preserve">Áncash - Anta - (Cmdt. FAP Germán Arias Graziani) </t>
  </si>
  <si>
    <t>Apurímac - (Andahuaylas)</t>
  </si>
  <si>
    <t>Arequipa - (Alfredo Rodríguez Ballón)</t>
  </si>
  <si>
    <t>Ayacucho - (Cnel. FAP Alfredo Mendivil Duarte)</t>
  </si>
  <si>
    <t>Cajamarca - (May. Gral. FAP Armando Revoredo I.)</t>
  </si>
  <si>
    <t>Cajamarca - Jaén - (Shumba)</t>
  </si>
  <si>
    <t>Huánuco - (Alf. FAP David Figueroa Fernandini)</t>
  </si>
  <si>
    <t>Ica - (Pisco)</t>
  </si>
  <si>
    <t>Junín - (Jauja)</t>
  </si>
  <si>
    <t>La Libertad - Trujillo - (Cap. Carlos Martínez de Pinillos)</t>
  </si>
  <si>
    <t>Lambayeque - Chiclayo - (Cap. FAP José Abelardo Quiñones Gonzales)</t>
  </si>
  <si>
    <t>Lima - (Internacional Jorge Chávez)</t>
  </si>
  <si>
    <t>Loreto - Iquitos - (Cnel. Francisco Secada Vignetta)</t>
  </si>
  <si>
    <t>Madre de Dios - Puerto Maldonado - (Padre Aldamiz)</t>
  </si>
  <si>
    <t>Piura - (Cap. Guillermo Concha Iberico)</t>
  </si>
  <si>
    <t>Piura - Talara - (Cap. Montes)</t>
  </si>
  <si>
    <t>Puno - Juliaca - (Inca Manco Cápac)</t>
  </si>
  <si>
    <t>San Martín - Tarapoto - (Cadete FAP Guillermo Del Castillo Paredes)</t>
  </si>
  <si>
    <t>Tacna - (Cnel. Carlos Ciriani)</t>
  </si>
  <si>
    <t>Tumbes - (Cap. FAP Pedro Canga Rodríguez)</t>
  </si>
  <si>
    <t>Ucayali - Pucallpa - (Cap. FAP David A. Abensur Rengifo)</t>
  </si>
  <si>
    <r>
      <t>Otros</t>
    </r>
    <r>
      <rPr>
        <vertAlign val="superscript"/>
        <sz val="10"/>
        <color theme="1"/>
        <rFont val="Segoe UI Symbol"/>
        <family val="2"/>
      </rPr>
      <t>1</t>
    </r>
  </si>
  <si>
    <t>Cusco - (Tnte. FAP Alejandro Velasco Astete)</t>
  </si>
  <si>
    <t>TRÁFICO AÉREO DE CARGA A NIVEL NACIONAL MENSUAL, SEGÚN AEROPUERTO DESTINO: 2013</t>
  </si>
  <si>
    <t>TRÁFICO AÉREO DE CARGA A NIVEL NACIONAL MENSUAL, SEGÚN AEROPUERTO DESTINO: 2014</t>
  </si>
  <si>
    <t>TRÁFICO AÉREO DE CARGA A NIVEL NACIONAL MENSUAL, SEGÚN AEROPUERTO DESTINO: 2015</t>
  </si>
  <si>
    <t>TRÁFICO AÉREO DE CARGA A NIVEL NACIONAL MENSUAL, SEGÚN AEROPUERTO DESTINO: 2016</t>
  </si>
  <si>
    <t>TRÁFICO AÉREO DE CARGA A NIVEL NACIONAL MENSUAL, SEGÚN AEROPUERTO DESTINO: 2017</t>
  </si>
  <si>
    <t>TRÁFICO AÉREO DE CARGA A NIVEL NACIONAL MENSUAL, SEGÚN AEROPUERTO DESTINO: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</si>
</sst>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([$€-2]* #,##0.00_);_([$€-2]* \(#,##0.00\);_([$€-2]* &quot;-&quot;??_)"/>
  </numFmts>
  <fonts count="39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name val="Segoe UI Symbol"/>
      <family val="2"/>
    </font>
    <font>
      <sz val="10"/>
      <name val="Segoe UI Symbol"/>
      <family val="2"/>
    </font>
    <font>
      <b/>
      <sz val="10"/>
      <color theme="1"/>
      <name val="Segoe UI Symbol"/>
      <family val="2"/>
    </font>
    <font>
      <b/>
      <sz val="12"/>
      <name val="Segoe UI Symbol"/>
      <family val="2"/>
    </font>
    <font>
      <vertAlign val="superscript"/>
      <sz val="10"/>
      <color theme="1"/>
      <name val="Segoe UI Symbol"/>
      <family val="2"/>
    </font>
    <font>
      <sz val="11"/>
      <color theme="1"/>
      <name val="Calibri"/>
      <family val="2"/>
      <scheme val="minor"/>
    </font>
    <font>
      <sz val="11"/>
      <color theme="1"/>
      <name val="Frutiger-Ligh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"/>
      <name val="Tms Rmn"/>
    </font>
    <font>
      <sz val="8"/>
      <name val="Tms Rmn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0"/>
      <color indexed="8"/>
      <name val="匠牥晩††††††††††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9"/>
      <name val="Book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14">
    <border>
      <left/>
      <right/>
      <top/>
      <bottom/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4" fillId="5" borderId="0" applyNumberFormat="0" applyBorder="0" applyAlignment="0" applyProtection="0"/>
    <xf numFmtId="0" fontId="15" fillId="17" borderId="4" applyNumberFormat="0" applyAlignment="0" applyProtection="0"/>
    <xf numFmtId="0" fontId="2" fillId="0" borderId="0"/>
    <xf numFmtId="0" fontId="16" fillId="18" borderId="5" applyNumberFormat="0" applyAlignment="0" applyProtection="0"/>
    <xf numFmtId="0" fontId="17" fillId="0" borderId="6" applyNumberFormat="0" applyFill="0" applyAlignment="0" applyProtection="0"/>
    <xf numFmtId="164" fontId="18" fillId="0" borderId="0"/>
    <xf numFmtId="164" fontId="19" fillId="0" borderId="0"/>
    <xf numFmtId="0" fontId="2" fillId="0" borderId="0"/>
    <xf numFmtId="0" fontId="2" fillId="0" borderId="0"/>
    <xf numFmtId="0" fontId="2" fillId="0" borderId="0"/>
    <xf numFmtId="0" fontId="20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2" borderId="0" applyNumberFormat="0" applyBorder="0" applyAlignment="0" applyProtection="0"/>
    <xf numFmtId="0" fontId="21" fillId="8" borderId="4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4" borderId="0" applyNumberFormat="0" applyBorder="0" applyAlignment="0" applyProtection="0"/>
    <xf numFmtId="0" fontId="24" fillId="0" borderId="0" applyNumberFormat="0" applyFont="0" applyFill="0" applyBorder="0" applyProtection="0">
      <alignment vertical="center"/>
    </xf>
    <xf numFmtId="43" fontId="2" fillId="0" borderId="0" applyFont="0" applyFill="0" applyBorder="0" applyAlignment="0" applyProtection="0"/>
    <xf numFmtId="0" fontId="25" fillId="23" borderId="0" applyNumberFormat="0" applyBorder="0" applyAlignment="0" applyProtection="0"/>
    <xf numFmtId="0" fontId="26" fillId="0" borderId="0"/>
    <xf numFmtId="0" fontId="24" fillId="0" borderId="0"/>
    <xf numFmtId="0" fontId="24" fillId="0" borderId="0"/>
    <xf numFmtId="0" fontId="2" fillId="0" borderId="0"/>
    <xf numFmtId="0" fontId="27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2" fillId="0" borderId="0"/>
    <xf numFmtId="164" fontId="28" fillId="0" borderId="0"/>
    <xf numFmtId="0" fontId="12" fillId="24" borderId="7" applyNumberFormat="0" applyFont="0" applyAlignment="0" applyProtection="0"/>
    <xf numFmtId="0" fontId="2" fillId="24" borderId="7" applyNumberFormat="0" applyFont="0" applyAlignment="0" applyProtection="0"/>
    <xf numFmtId="0" fontId="12" fillId="24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9" fillId="25" borderId="0"/>
    <xf numFmtId="0" fontId="30" fillId="17" borderId="8" applyNumberFormat="0" applyAlignment="0" applyProtection="0"/>
    <xf numFmtId="0" fontId="31" fillId="0" borderId="9" applyBorder="0" applyAlignment="0">
      <alignment horizontal="center" vertical="center" wrapText="1"/>
    </xf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4" fontId="34" fillId="0" borderId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20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0" fontId="11" fillId="0" borderId="0"/>
    <xf numFmtId="0" fontId="11" fillId="0" borderId="0"/>
  </cellStyleXfs>
  <cellXfs count="26">
    <xf numFmtId="0" fontId="0" fillId="0" borderId="0" xfId="0"/>
    <xf numFmtId="0" fontId="3" fillId="2" borderId="0" xfId="1" applyFont="1" applyFill="1" applyAlignment="1" applyProtection="1"/>
    <xf numFmtId="0" fontId="4" fillId="2" borderId="0" xfId="0" applyFont="1" applyFill="1"/>
    <xf numFmtId="0" fontId="6" fillId="2" borderId="0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1" fontId="5" fillId="2" borderId="1" xfId="2" applyNumberFormat="1" applyFont="1" applyFill="1" applyBorder="1" applyAlignment="1">
      <alignment horizontal="right" vertical="center"/>
    </xf>
    <xf numFmtId="0" fontId="6" fillId="2" borderId="0" xfId="0" applyFont="1" applyFill="1"/>
    <xf numFmtId="0" fontId="5" fillId="2" borderId="0" xfId="2" applyFont="1" applyFill="1" applyBorder="1" applyAlignment="1">
      <alignment horizontal="left" vertical="center" wrapText="1"/>
    </xf>
    <xf numFmtId="3" fontId="5" fillId="2" borderId="0" xfId="2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7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vertical="center"/>
    </xf>
    <xf numFmtId="3" fontId="7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3" fontId="7" fillId="2" borderId="3" xfId="0" applyNumberFormat="1" applyFont="1" applyFill="1" applyBorder="1"/>
    <xf numFmtId="3" fontId="4" fillId="2" borderId="3" xfId="0" applyNumberFormat="1" applyFont="1" applyFill="1" applyBorder="1" applyAlignment="1">
      <alignment horizontal="right"/>
    </xf>
    <xf numFmtId="0" fontId="7" fillId="2" borderId="2" xfId="0" applyFont="1" applyFill="1" applyBorder="1"/>
    <xf numFmtId="0" fontId="5" fillId="2" borderId="3" xfId="2" applyFont="1" applyFill="1" applyBorder="1" applyAlignment="1">
      <alignment vertical="center" wrapText="1"/>
    </xf>
    <xf numFmtId="3" fontId="4" fillId="2" borderId="3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</cellXfs>
  <cellStyles count="114">
    <cellStyle name="(4) STM-1 (LECT)_x000d__x000a_PL-4579-M-039-99_x000d__x000a_FALTA APE" xfId="78" xr:uid="{00000000-0005-0000-0000-000000000000}"/>
    <cellStyle name="20% - Énfasis1 2" xfId="5" xr:uid="{00000000-0005-0000-0000-000001000000}"/>
    <cellStyle name="20% - Énfasis2 2" xfId="6" xr:uid="{00000000-0005-0000-0000-000002000000}"/>
    <cellStyle name="20% - Énfasis3 2" xfId="7" xr:uid="{00000000-0005-0000-0000-000003000000}"/>
    <cellStyle name="20% - Énfasis4 2" xfId="8" xr:uid="{00000000-0005-0000-0000-000004000000}"/>
    <cellStyle name="20% - Énfasis5 2" xfId="9" xr:uid="{00000000-0005-0000-0000-000005000000}"/>
    <cellStyle name="20% - Énfasis6 2" xfId="10" xr:uid="{00000000-0005-0000-0000-000006000000}"/>
    <cellStyle name="40% - Énfasis1 2" xfId="11" xr:uid="{00000000-0005-0000-0000-000007000000}"/>
    <cellStyle name="40% - Énfasis2 2" xfId="12" xr:uid="{00000000-0005-0000-0000-000008000000}"/>
    <cellStyle name="40% - Énfasis3 2" xfId="13" xr:uid="{00000000-0005-0000-0000-000009000000}"/>
    <cellStyle name="40% - Énfasis4 2" xfId="14" xr:uid="{00000000-0005-0000-0000-00000A000000}"/>
    <cellStyle name="40% - Énfasis5 2" xfId="15" xr:uid="{00000000-0005-0000-0000-00000B000000}"/>
    <cellStyle name="40% - Énfasis6 2" xfId="16" xr:uid="{00000000-0005-0000-0000-00000C000000}"/>
    <cellStyle name="60% - Énfasis1 2" xfId="17" xr:uid="{00000000-0005-0000-0000-00000D000000}"/>
    <cellStyle name="60% - Énfasis2 2" xfId="18" xr:uid="{00000000-0005-0000-0000-00000E000000}"/>
    <cellStyle name="60% - Énfasis3 2" xfId="19" xr:uid="{00000000-0005-0000-0000-00000F000000}"/>
    <cellStyle name="60% - Énfasis4 2" xfId="20" xr:uid="{00000000-0005-0000-0000-000010000000}"/>
    <cellStyle name="60% - Énfasis5 2" xfId="21" xr:uid="{00000000-0005-0000-0000-000011000000}"/>
    <cellStyle name="60% - Énfasis6 2" xfId="22" xr:uid="{00000000-0005-0000-0000-000012000000}"/>
    <cellStyle name="Buena 2" xfId="23" xr:uid="{00000000-0005-0000-0000-000013000000}"/>
    <cellStyle name="Cálculo 2" xfId="24" xr:uid="{00000000-0005-0000-0000-000014000000}"/>
    <cellStyle name="Cancel" xfId="25" xr:uid="{00000000-0005-0000-0000-000015000000}"/>
    <cellStyle name="Celda de comprobación 2" xfId="26" xr:uid="{00000000-0005-0000-0000-000016000000}"/>
    <cellStyle name="Celda vinculada 2" xfId="27" xr:uid="{00000000-0005-0000-0000-000017000000}"/>
    <cellStyle name="CUADRO - Style1" xfId="28" xr:uid="{00000000-0005-0000-0000-000018000000}"/>
    <cellStyle name="CUERPO - Style2" xfId="29" xr:uid="{00000000-0005-0000-0000-000019000000}"/>
    <cellStyle name="Diseño" xfId="30" xr:uid="{00000000-0005-0000-0000-00001A000000}"/>
    <cellStyle name="Diseño 2" xfId="31" xr:uid="{00000000-0005-0000-0000-00001B000000}"/>
    <cellStyle name="Diseño_Cuadros de salida" xfId="32" xr:uid="{00000000-0005-0000-0000-00001C000000}"/>
    <cellStyle name="Encabezado 4 2" xfId="33" xr:uid="{00000000-0005-0000-0000-00001D000000}"/>
    <cellStyle name="Énfasis1 2" xfId="34" xr:uid="{00000000-0005-0000-0000-00001E000000}"/>
    <cellStyle name="Énfasis2 2" xfId="35" xr:uid="{00000000-0005-0000-0000-00001F000000}"/>
    <cellStyle name="Énfasis3 2" xfId="36" xr:uid="{00000000-0005-0000-0000-000020000000}"/>
    <cellStyle name="Énfasis4 2" xfId="37" xr:uid="{00000000-0005-0000-0000-000021000000}"/>
    <cellStyle name="Énfasis5 2" xfId="38" xr:uid="{00000000-0005-0000-0000-000022000000}"/>
    <cellStyle name="Énfasis6 2" xfId="39" xr:uid="{00000000-0005-0000-0000-000023000000}"/>
    <cellStyle name="Entrada 2" xfId="40" xr:uid="{00000000-0005-0000-0000-000024000000}"/>
    <cellStyle name="Euro" xfId="41" xr:uid="{00000000-0005-0000-0000-000025000000}"/>
    <cellStyle name="Euro 2" xfId="42" xr:uid="{00000000-0005-0000-0000-000026000000}"/>
    <cellStyle name="Euro 3" xfId="43" xr:uid="{00000000-0005-0000-0000-000027000000}"/>
    <cellStyle name="Hipervínculo" xfId="1" builtinId="8"/>
    <cellStyle name="Hipervínculo 2" xfId="44" xr:uid="{00000000-0005-0000-0000-000029000000}"/>
    <cellStyle name="Incorrecto 2" xfId="45" xr:uid="{00000000-0005-0000-0000-00002A000000}"/>
    <cellStyle name="Millares 2" xfId="46" xr:uid="{00000000-0005-0000-0000-00002B000000}"/>
    <cellStyle name="Millares 3" xfId="47" xr:uid="{00000000-0005-0000-0000-00002C000000}"/>
    <cellStyle name="Neutral 2" xfId="48" xr:uid="{00000000-0005-0000-0000-00002D000000}"/>
    <cellStyle name="No-definido" xfId="49" xr:uid="{00000000-0005-0000-0000-00002E000000}"/>
    <cellStyle name="Normal" xfId="0" builtinId="0"/>
    <cellStyle name="Normal 10" xfId="3" xr:uid="{00000000-0005-0000-0000-000030000000}"/>
    <cellStyle name="Normal 11" xfId="79" xr:uid="{00000000-0005-0000-0000-000031000000}"/>
    <cellStyle name="Normal 12" xfId="80" xr:uid="{00000000-0005-0000-0000-000032000000}"/>
    <cellStyle name="Normal 13" xfId="81" xr:uid="{00000000-0005-0000-0000-000033000000}"/>
    <cellStyle name="Normal 14" xfId="82" xr:uid="{00000000-0005-0000-0000-000034000000}"/>
    <cellStyle name="Normal 15" xfId="83" xr:uid="{00000000-0005-0000-0000-000035000000}"/>
    <cellStyle name="Normal 15 10" xfId="84" xr:uid="{00000000-0005-0000-0000-000036000000}"/>
    <cellStyle name="Normal 15 11" xfId="85" xr:uid="{00000000-0005-0000-0000-000037000000}"/>
    <cellStyle name="Normal 15 12" xfId="86" xr:uid="{00000000-0005-0000-0000-000038000000}"/>
    <cellStyle name="Normal 15 13" xfId="87" xr:uid="{00000000-0005-0000-0000-000039000000}"/>
    <cellStyle name="Normal 15 14" xfId="88" xr:uid="{00000000-0005-0000-0000-00003A000000}"/>
    <cellStyle name="Normal 15 2" xfId="89" xr:uid="{00000000-0005-0000-0000-00003B000000}"/>
    <cellStyle name="Normal 15 3" xfId="90" xr:uid="{00000000-0005-0000-0000-00003C000000}"/>
    <cellStyle name="Normal 15 4" xfId="91" xr:uid="{00000000-0005-0000-0000-00003D000000}"/>
    <cellStyle name="Normal 15 5" xfId="92" xr:uid="{00000000-0005-0000-0000-00003E000000}"/>
    <cellStyle name="Normal 15 6" xfId="93" xr:uid="{00000000-0005-0000-0000-00003F000000}"/>
    <cellStyle name="Normal 15 7" xfId="94" xr:uid="{00000000-0005-0000-0000-000040000000}"/>
    <cellStyle name="Normal 15 8" xfId="95" xr:uid="{00000000-0005-0000-0000-000041000000}"/>
    <cellStyle name="Normal 15 9" xfId="96" xr:uid="{00000000-0005-0000-0000-000042000000}"/>
    <cellStyle name="Normal 16" xfId="112" xr:uid="{00000000-0005-0000-0000-000043000000}"/>
    <cellStyle name="Normal 17" xfId="113" xr:uid="{00000000-0005-0000-0000-000044000000}"/>
    <cellStyle name="Normal 2" xfId="50" xr:uid="{00000000-0005-0000-0000-000045000000}"/>
    <cellStyle name="Normal 2 10" xfId="97" xr:uid="{00000000-0005-0000-0000-000046000000}"/>
    <cellStyle name="Normal 2 11" xfId="98" xr:uid="{00000000-0005-0000-0000-000047000000}"/>
    <cellStyle name="Normal 2 12" xfId="99" xr:uid="{00000000-0005-0000-0000-000048000000}"/>
    <cellStyle name="Normal 2 13" xfId="100" xr:uid="{00000000-0005-0000-0000-000049000000}"/>
    <cellStyle name="Normal 2 14" xfId="101" xr:uid="{00000000-0005-0000-0000-00004A000000}"/>
    <cellStyle name="Normal 2 15" xfId="102" xr:uid="{00000000-0005-0000-0000-00004B000000}"/>
    <cellStyle name="Normal 2 16" xfId="103" xr:uid="{00000000-0005-0000-0000-00004C000000}"/>
    <cellStyle name="Normal 2 2" xfId="4" xr:uid="{00000000-0005-0000-0000-00004D000000}"/>
    <cellStyle name="Normal 2 3" xfId="104" xr:uid="{00000000-0005-0000-0000-00004E000000}"/>
    <cellStyle name="Normal 2 4" xfId="105" xr:uid="{00000000-0005-0000-0000-00004F000000}"/>
    <cellStyle name="Normal 2 5" xfId="106" xr:uid="{00000000-0005-0000-0000-000050000000}"/>
    <cellStyle name="Normal 2 6" xfId="107" xr:uid="{00000000-0005-0000-0000-000051000000}"/>
    <cellStyle name="Normal 2 7" xfId="108" xr:uid="{00000000-0005-0000-0000-000052000000}"/>
    <cellStyle name="Normal 2 8" xfId="109" xr:uid="{00000000-0005-0000-0000-000053000000}"/>
    <cellStyle name="Normal 2 9" xfId="110" xr:uid="{00000000-0005-0000-0000-000054000000}"/>
    <cellStyle name="Normal 3" xfId="2" xr:uid="{00000000-0005-0000-0000-000055000000}"/>
    <cellStyle name="Normal 3 2" xfId="51" xr:uid="{00000000-0005-0000-0000-000056000000}"/>
    <cellStyle name="Normal 3 3" xfId="52" xr:uid="{00000000-0005-0000-0000-000057000000}"/>
    <cellStyle name="Normal 4" xfId="53" xr:uid="{00000000-0005-0000-0000-000058000000}"/>
    <cellStyle name="Normal 5" xfId="54" xr:uid="{00000000-0005-0000-0000-000059000000}"/>
    <cellStyle name="Normal 5 2" xfId="55" xr:uid="{00000000-0005-0000-0000-00005A000000}"/>
    <cellStyle name="Normal 6" xfId="56" xr:uid="{00000000-0005-0000-0000-00005B000000}"/>
    <cellStyle name="Normal 7" xfId="57" xr:uid="{00000000-0005-0000-0000-00005C000000}"/>
    <cellStyle name="Normal 8" xfId="58" xr:uid="{00000000-0005-0000-0000-00005D000000}"/>
    <cellStyle name="Normal 9" xfId="59" xr:uid="{00000000-0005-0000-0000-00005E000000}"/>
    <cellStyle name="NOTAS - Style3" xfId="60" xr:uid="{00000000-0005-0000-0000-00005F000000}"/>
    <cellStyle name="Notas 2" xfId="61" xr:uid="{00000000-0005-0000-0000-000060000000}"/>
    <cellStyle name="Notas 2 2" xfId="62" xr:uid="{00000000-0005-0000-0000-000061000000}"/>
    <cellStyle name="Notas 3" xfId="63" xr:uid="{00000000-0005-0000-0000-000062000000}"/>
    <cellStyle name="Porcentual 2" xfId="64" xr:uid="{00000000-0005-0000-0000-000063000000}"/>
    <cellStyle name="Porcentual 2 2" xfId="65" xr:uid="{00000000-0005-0000-0000-000064000000}"/>
    <cellStyle name="Porcentual 3" xfId="66" xr:uid="{00000000-0005-0000-0000-000065000000}"/>
    <cellStyle name="Porcentual 4" xfId="111" xr:uid="{00000000-0005-0000-0000-000066000000}"/>
    <cellStyle name="RECUAD - Style4" xfId="67" xr:uid="{00000000-0005-0000-0000-000067000000}"/>
    <cellStyle name="Salida 2" xfId="68" xr:uid="{00000000-0005-0000-0000-000068000000}"/>
    <cellStyle name="shirley" xfId="69" xr:uid="{00000000-0005-0000-0000-000069000000}"/>
    <cellStyle name="Texto de advertencia 2" xfId="70" xr:uid="{00000000-0005-0000-0000-00006A000000}"/>
    <cellStyle name="Texto explicativo 2" xfId="71" xr:uid="{00000000-0005-0000-0000-00006B000000}"/>
    <cellStyle name="TITULO - Style5" xfId="72" xr:uid="{00000000-0005-0000-0000-00006C000000}"/>
    <cellStyle name="Título 1 2" xfId="73" xr:uid="{00000000-0005-0000-0000-00006D000000}"/>
    <cellStyle name="Título 2 2" xfId="74" xr:uid="{00000000-0005-0000-0000-00006E000000}"/>
    <cellStyle name="Título 3 2" xfId="75" xr:uid="{00000000-0005-0000-0000-00006F000000}"/>
    <cellStyle name="Título 4" xfId="76" xr:uid="{00000000-0005-0000-0000-000070000000}"/>
    <cellStyle name="Total 2" xfId="77" xr:uid="{00000000-0005-0000-0000-00007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showRowColHeaders="0" workbookViewId="0">
      <selection activeCell="B50" sqref="B50"/>
    </sheetView>
  </sheetViews>
  <sheetFormatPr baseColWidth="10" defaultRowHeight="15"/>
  <cols>
    <col min="1" max="1" width="2.6640625" style="2" customWidth="1"/>
    <col min="2" max="2" width="59.6640625" style="2" customWidth="1"/>
    <col min="3" max="52" width="12.6640625" style="2" customWidth="1"/>
    <col min="53" max="53" width="7.5546875" style="2" customWidth="1"/>
    <col min="54" max="65" width="7.6640625" style="2" customWidth="1"/>
    <col min="66" max="77" width="7.88671875" style="2" customWidth="1"/>
    <col min="78" max="89" width="8" style="2" customWidth="1"/>
    <col min="90" max="98" width="9.109375" style="2" customWidth="1"/>
    <col min="99" max="294" width="11.44140625" style="2"/>
    <col min="295" max="295" width="15.44140625" style="2" customWidth="1"/>
    <col min="296" max="296" width="11.44140625" style="2"/>
    <col min="297" max="297" width="16.6640625" style="2" customWidth="1"/>
    <col min="298" max="309" width="7.5546875" style="2" customWidth="1"/>
    <col min="310" max="321" width="7.6640625" style="2" customWidth="1"/>
    <col min="322" max="333" width="7.88671875" style="2" customWidth="1"/>
    <col min="334" max="345" width="8" style="2" customWidth="1"/>
    <col min="346" max="354" width="9.109375" style="2" customWidth="1"/>
    <col min="355" max="550" width="11.44140625" style="2"/>
    <col min="551" max="551" width="15.44140625" style="2" customWidth="1"/>
    <col min="552" max="552" width="11.44140625" style="2"/>
    <col min="553" max="553" width="16.6640625" style="2" customWidth="1"/>
    <col min="554" max="565" width="7.5546875" style="2" customWidth="1"/>
    <col min="566" max="577" width="7.6640625" style="2" customWidth="1"/>
    <col min="578" max="589" width="7.88671875" style="2" customWidth="1"/>
    <col min="590" max="601" width="8" style="2" customWidth="1"/>
    <col min="602" max="610" width="9.109375" style="2" customWidth="1"/>
    <col min="611" max="806" width="11.44140625" style="2"/>
    <col min="807" max="807" width="15.44140625" style="2" customWidth="1"/>
    <col min="808" max="808" width="11.44140625" style="2"/>
    <col min="809" max="809" width="16.6640625" style="2" customWidth="1"/>
    <col min="810" max="821" width="7.5546875" style="2" customWidth="1"/>
    <col min="822" max="833" width="7.6640625" style="2" customWidth="1"/>
    <col min="834" max="845" width="7.88671875" style="2" customWidth="1"/>
    <col min="846" max="857" width="8" style="2" customWidth="1"/>
    <col min="858" max="866" width="9.109375" style="2" customWidth="1"/>
    <col min="867" max="1062" width="11.44140625" style="2"/>
    <col min="1063" max="1063" width="15.44140625" style="2" customWidth="1"/>
    <col min="1064" max="1064" width="11.44140625" style="2"/>
    <col min="1065" max="1065" width="16.6640625" style="2" customWidth="1"/>
    <col min="1066" max="1077" width="7.5546875" style="2" customWidth="1"/>
    <col min="1078" max="1089" width="7.6640625" style="2" customWidth="1"/>
    <col min="1090" max="1101" width="7.88671875" style="2" customWidth="1"/>
    <col min="1102" max="1113" width="8" style="2" customWidth="1"/>
    <col min="1114" max="1122" width="9.109375" style="2" customWidth="1"/>
    <col min="1123" max="1318" width="11.44140625" style="2"/>
    <col min="1319" max="1319" width="15.44140625" style="2" customWidth="1"/>
    <col min="1320" max="1320" width="11.44140625" style="2"/>
    <col min="1321" max="1321" width="16.6640625" style="2" customWidth="1"/>
    <col min="1322" max="1333" width="7.5546875" style="2" customWidth="1"/>
    <col min="1334" max="1345" width="7.6640625" style="2" customWidth="1"/>
    <col min="1346" max="1357" width="7.88671875" style="2" customWidth="1"/>
    <col min="1358" max="1369" width="8" style="2" customWidth="1"/>
    <col min="1370" max="1378" width="9.109375" style="2" customWidth="1"/>
    <col min="1379" max="1574" width="11.44140625" style="2"/>
    <col min="1575" max="1575" width="15.44140625" style="2" customWidth="1"/>
    <col min="1576" max="1576" width="11.44140625" style="2"/>
    <col min="1577" max="1577" width="16.6640625" style="2" customWidth="1"/>
    <col min="1578" max="1589" width="7.5546875" style="2" customWidth="1"/>
    <col min="1590" max="1601" width="7.6640625" style="2" customWidth="1"/>
    <col min="1602" max="1613" width="7.88671875" style="2" customWidth="1"/>
    <col min="1614" max="1625" width="8" style="2" customWidth="1"/>
    <col min="1626" max="1634" width="9.109375" style="2" customWidth="1"/>
    <col min="1635" max="1830" width="11.44140625" style="2"/>
    <col min="1831" max="1831" width="15.44140625" style="2" customWidth="1"/>
    <col min="1832" max="1832" width="11.44140625" style="2"/>
    <col min="1833" max="1833" width="16.6640625" style="2" customWidth="1"/>
    <col min="1834" max="1845" width="7.5546875" style="2" customWidth="1"/>
    <col min="1846" max="1857" width="7.6640625" style="2" customWidth="1"/>
    <col min="1858" max="1869" width="7.88671875" style="2" customWidth="1"/>
    <col min="1870" max="1881" width="8" style="2" customWidth="1"/>
    <col min="1882" max="1890" width="9.109375" style="2" customWidth="1"/>
    <col min="1891" max="2086" width="11.44140625" style="2"/>
    <col min="2087" max="2087" width="15.44140625" style="2" customWidth="1"/>
    <col min="2088" max="2088" width="11.44140625" style="2"/>
    <col min="2089" max="2089" width="16.6640625" style="2" customWidth="1"/>
    <col min="2090" max="2101" width="7.5546875" style="2" customWidth="1"/>
    <col min="2102" max="2113" width="7.6640625" style="2" customWidth="1"/>
    <col min="2114" max="2125" width="7.88671875" style="2" customWidth="1"/>
    <col min="2126" max="2137" width="8" style="2" customWidth="1"/>
    <col min="2138" max="2146" width="9.109375" style="2" customWidth="1"/>
    <col min="2147" max="2342" width="11.44140625" style="2"/>
    <col min="2343" max="2343" width="15.44140625" style="2" customWidth="1"/>
    <col min="2344" max="2344" width="11.44140625" style="2"/>
    <col min="2345" max="2345" width="16.6640625" style="2" customWidth="1"/>
    <col min="2346" max="2357" width="7.5546875" style="2" customWidth="1"/>
    <col min="2358" max="2369" width="7.6640625" style="2" customWidth="1"/>
    <col min="2370" max="2381" width="7.88671875" style="2" customWidth="1"/>
    <col min="2382" max="2393" width="8" style="2" customWidth="1"/>
    <col min="2394" max="2402" width="9.109375" style="2" customWidth="1"/>
    <col min="2403" max="2598" width="11.44140625" style="2"/>
    <col min="2599" max="2599" width="15.44140625" style="2" customWidth="1"/>
    <col min="2600" max="2600" width="11.44140625" style="2"/>
    <col min="2601" max="2601" width="16.6640625" style="2" customWidth="1"/>
    <col min="2602" max="2613" width="7.5546875" style="2" customWidth="1"/>
    <col min="2614" max="2625" width="7.6640625" style="2" customWidth="1"/>
    <col min="2626" max="2637" width="7.88671875" style="2" customWidth="1"/>
    <col min="2638" max="2649" width="8" style="2" customWidth="1"/>
    <col min="2650" max="2658" width="9.109375" style="2" customWidth="1"/>
    <col min="2659" max="2854" width="11.44140625" style="2"/>
    <col min="2855" max="2855" width="15.44140625" style="2" customWidth="1"/>
    <col min="2856" max="2856" width="11.44140625" style="2"/>
    <col min="2857" max="2857" width="16.6640625" style="2" customWidth="1"/>
    <col min="2858" max="2869" width="7.5546875" style="2" customWidth="1"/>
    <col min="2870" max="2881" width="7.6640625" style="2" customWidth="1"/>
    <col min="2882" max="2893" width="7.88671875" style="2" customWidth="1"/>
    <col min="2894" max="2905" width="8" style="2" customWidth="1"/>
    <col min="2906" max="2914" width="9.109375" style="2" customWidth="1"/>
    <col min="2915" max="3110" width="11.44140625" style="2"/>
    <col min="3111" max="3111" width="15.44140625" style="2" customWidth="1"/>
    <col min="3112" max="3112" width="11.44140625" style="2"/>
    <col min="3113" max="3113" width="16.6640625" style="2" customWidth="1"/>
    <col min="3114" max="3125" width="7.5546875" style="2" customWidth="1"/>
    <col min="3126" max="3137" width="7.6640625" style="2" customWidth="1"/>
    <col min="3138" max="3149" width="7.88671875" style="2" customWidth="1"/>
    <col min="3150" max="3161" width="8" style="2" customWidth="1"/>
    <col min="3162" max="3170" width="9.109375" style="2" customWidth="1"/>
    <col min="3171" max="3366" width="11.44140625" style="2"/>
    <col min="3367" max="3367" width="15.44140625" style="2" customWidth="1"/>
    <col min="3368" max="3368" width="11.44140625" style="2"/>
    <col min="3369" max="3369" width="16.6640625" style="2" customWidth="1"/>
    <col min="3370" max="3381" width="7.5546875" style="2" customWidth="1"/>
    <col min="3382" max="3393" width="7.6640625" style="2" customWidth="1"/>
    <col min="3394" max="3405" width="7.88671875" style="2" customWidth="1"/>
    <col min="3406" max="3417" width="8" style="2" customWidth="1"/>
    <col min="3418" max="3426" width="9.109375" style="2" customWidth="1"/>
    <col min="3427" max="3622" width="11.44140625" style="2"/>
    <col min="3623" max="3623" width="15.44140625" style="2" customWidth="1"/>
    <col min="3624" max="3624" width="11.44140625" style="2"/>
    <col min="3625" max="3625" width="16.6640625" style="2" customWidth="1"/>
    <col min="3626" max="3637" width="7.5546875" style="2" customWidth="1"/>
    <col min="3638" max="3649" width="7.6640625" style="2" customWidth="1"/>
    <col min="3650" max="3661" width="7.88671875" style="2" customWidth="1"/>
    <col min="3662" max="3673" width="8" style="2" customWidth="1"/>
    <col min="3674" max="3682" width="9.109375" style="2" customWidth="1"/>
    <col min="3683" max="3878" width="11.44140625" style="2"/>
    <col min="3879" max="3879" width="15.44140625" style="2" customWidth="1"/>
    <col min="3880" max="3880" width="11.44140625" style="2"/>
    <col min="3881" max="3881" width="16.6640625" style="2" customWidth="1"/>
    <col min="3882" max="3893" width="7.5546875" style="2" customWidth="1"/>
    <col min="3894" max="3905" width="7.6640625" style="2" customWidth="1"/>
    <col min="3906" max="3917" width="7.88671875" style="2" customWidth="1"/>
    <col min="3918" max="3929" width="8" style="2" customWidth="1"/>
    <col min="3930" max="3938" width="9.109375" style="2" customWidth="1"/>
    <col min="3939" max="4134" width="11.44140625" style="2"/>
    <col min="4135" max="4135" width="15.44140625" style="2" customWidth="1"/>
    <col min="4136" max="4136" width="11.44140625" style="2"/>
    <col min="4137" max="4137" width="16.6640625" style="2" customWidth="1"/>
    <col min="4138" max="4149" width="7.5546875" style="2" customWidth="1"/>
    <col min="4150" max="4161" width="7.6640625" style="2" customWidth="1"/>
    <col min="4162" max="4173" width="7.88671875" style="2" customWidth="1"/>
    <col min="4174" max="4185" width="8" style="2" customWidth="1"/>
    <col min="4186" max="4194" width="9.109375" style="2" customWidth="1"/>
    <col min="4195" max="4390" width="11.44140625" style="2"/>
    <col min="4391" max="4391" width="15.44140625" style="2" customWidth="1"/>
    <col min="4392" max="4392" width="11.44140625" style="2"/>
    <col min="4393" max="4393" width="16.6640625" style="2" customWidth="1"/>
    <col min="4394" max="4405" width="7.5546875" style="2" customWidth="1"/>
    <col min="4406" max="4417" width="7.6640625" style="2" customWidth="1"/>
    <col min="4418" max="4429" width="7.88671875" style="2" customWidth="1"/>
    <col min="4430" max="4441" width="8" style="2" customWidth="1"/>
    <col min="4442" max="4450" width="9.109375" style="2" customWidth="1"/>
    <col min="4451" max="4646" width="11.44140625" style="2"/>
    <col min="4647" max="4647" width="15.44140625" style="2" customWidth="1"/>
    <col min="4648" max="4648" width="11.44140625" style="2"/>
    <col min="4649" max="4649" width="16.6640625" style="2" customWidth="1"/>
    <col min="4650" max="4661" width="7.5546875" style="2" customWidth="1"/>
    <col min="4662" max="4673" width="7.6640625" style="2" customWidth="1"/>
    <col min="4674" max="4685" width="7.88671875" style="2" customWidth="1"/>
    <col min="4686" max="4697" width="8" style="2" customWidth="1"/>
    <col min="4698" max="4706" width="9.109375" style="2" customWidth="1"/>
    <col min="4707" max="4902" width="11.44140625" style="2"/>
    <col min="4903" max="4903" width="15.44140625" style="2" customWidth="1"/>
    <col min="4904" max="4904" width="11.44140625" style="2"/>
    <col min="4905" max="4905" width="16.6640625" style="2" customWidth="1"/>
    <col min="4906" max="4917" width="7.5546875" style="2" customWidth="1"/>
    <col min="4918" max="4929" width="7.6640625" style="2" customWidth="1"/>
    <col min="4930" max="4941" width="7.88671875" style="2" customWidth="1"/>
    <col min="4942" max="4953" width="8" style="2" customWidth="1"/>
    <col min="4954" max="4962" width="9.109375" style="2" customWidth="1"/>
    <col min="4963" max="5158" width="11.44140625" style="2"/>
    <col min="5159" max="5159" width="15.44140625" style="2" customWidth="1"/>
    <col min="5160" max="5160" width="11.44140625" style="2"/>
    <col min="5161" max="5161" width="16.6640625" style="2" customWidth="1"/>
    <col min="5162" max="5173" width="7.5546875" style="2" customWidth="1"/>
    <col min="5174" max="5185" width="7.6640625" style="2" customWidth="1"/>
    <col min="5186" max="5197" width="7.88671875" style="2" customWidth="1"/>
    <col min="5198" max="5209" width="8" style="2" customWidth="1"/>
    <col min="5210" max="5218" width="9.109375" style="2" customWidth="1"/>
    <col min="5219" max="5414" width="11.44140625" style="2"/>
    <col min="5415" max="5415" width="15.44140625" style="2" customWidth="1"/>
    <col min="5416" max="5416" width="11.44140625" style="2"/>
    <col min="5417" max="5417" width="16.6640625" style="2" customWidth="1"/>
    <col min="5418" max="5429" width="7.5546875" style="2" customWidth="1"/>
    <col min="5430" max="5441" width="7.6640625" style="2" customWidth="1"/>
    <col min="5442" max="5453" width="7.88671875" style="2" customWidth="1"/>
    <col min="5454" max="5465" width="8" style="2" customWidth="1"/>
    <col min="5466" max="5474" width="9.109375" style="2" customWidth="1"/>
    <col min="5475" max="5670" width="11.44140625" style="2"/>
    <col min="5671" max="5671" width="15.44140625" style="2" customWidth="1"/>
    <col min="5672" max="5672" width="11.44140625" style="2"/>
    <col min="5673" max="5673" width="16.6640625" style="2" customWidth="1"/>
    <col min="5674" max="5685" width="7.5546875" style="2" customWidth="1"/>
    <col min="5686" max="5697" width="7.6640625" style="2" customWidth="1"/>
    <col min="5698" max="5709" width="7.88671875" style="2" customWidth="1"/>
    <col min="5710" max="5721" width="8" style="2" customWidth="1"/>
    <col min="5722" max="5730" width="9.109375" style="2" customWidth="1"/>
    <col min="5731" max="5926" width="11.44140625" style="2"/>
    <col min="5927" max="5927" width="15.44140625" style="2" customWidth="1"/>
    <col min="5928" max="5928" width="11.44140625" style="2"/>
    <col min="5929" max="5929" width="16.6640625" style="2" customWidth="1"/>
    <col min="5930" max="5941" width="7.5546875" style="2" customWidth="1"/>
    <col min="5942" max="5953" width="7.6640625" style="2" customWidth="1"/>
    <col min="5954" max="5965" width="7.88671875" style="2" customWidth="1"/>
    <col min="5966" max="5977" width="8" style="2" customWidth="1"/>
    <col min="5978" max="5986" width="9.109375" style="2" customWidth="1"/>
    <col min="5987" max="6182" width="11.44140625" style="2"/>
    <col min="6183" max="6183" width="15.44140625" style="2" customWidth="1"/>
    <col min="6184" max="6184" width="11.44140625" style="2"/>
    <col min="6185" max="6185" width="16.6640625" style="2" customWidth="1"/>
    <col min="6186" max="6197" width="7.5546875" style="2" customWidth="1"/>
    <col min="6198" max="6209" width="7.6640625" style="2" customWidth="1"/>
    <col min="6210" max="6221" width="7.88671875" style="2" customWidth="1"/>
    <col min="6222" max="6233" width="8" style="2" customWidth="1"/>
    <col min="6234" max="6242" width="9.109375" style="2" customWidth="1"/>
    <col min="6243" max="6438" width="11.44140625" style="2"/>
    <col min="6439" max="6439" width="15.44140625" style="2" customWidth="1"/>
    <col min="6440" max="6440" width="11.44140625" style="2"/>
    <col min="6441" max="6441" width="16.6640625" style="2" customWidth="1"/>
    <col min="6442" max="6453" width="7.5546875" style="2" customWidth="1"/>
    <col min="6454" max="6465" width="7.6640625" style="2" customWidth="1"/>
    <col min="6466" max="6477" width="7.88671875" style="2" customWidth="1"/>
    <col min="6478" max="6489" width="8" style="2" customWidth="1"/>
    <col min="6490" max="6498" width="9.109375" style="2" customWidth="1"/>
    <col min="6499" max="6694" width="11.44140625" style="2"/>
    <col min="6695" max="6695" width="15.44140625" style="2" customWidth="1"/>
    <col min="6696" max="6696" width="11.44140625" style="2"/>
    <col min="6697" max="6697" width="16.6640625" style="2" customWidth="1"/>
    <col min="6698" max="6709" width="7.5546875" style="2" customWidth="1"/>
    <col min="6710" max="6721" width="7.6640625" style="2" customWidth="1"/>
    <col min="6722" max="6733" width="7.88671875" style="2" customWidth="1"/>
    <col min="6734" max="6745" width="8" style="2" customWidth="1"/>
    <col min="6746" max="6754" width="9.109375" style="2" customWidth="1"/>
    <col min="6755" max="6950" width="11.44140625" style="2"/>
    <col min="6951" max="6951" width="15.44140625" style="2" customWidth="1"/>
    <col min="6952" max="6952" width="11.44140625" style="2"/>
    <col min="6953" max="6953" width="16.6640625" style="2" customWidth="1"/>
    <col min="6954" max="6965" width="7.5546875" style="2" customWidth="1"/>
    <col min="6966" max="6977" width="7.6640625" style="2" customWidth="1"/>
    <col min="6978" max="6989" width="7.88671875" style="2" customWidth="1"/>
    <col min="6990" max="7001" width="8" style="2" customWidth="1"/>
    <col min="7002" max="7010" width="9.109375" style="2" customWidth="1"/>
    <col min="7011" max="7206" width="11.44140625" style="2"/>
    <col min="7207" max="7207" width="15.44140625" style="2" customWidth="1"/>
    <col min="7208" max="7208" width="11.44140625" style="2"/>
    <col min="7209" max="7209" width="16.6640625" style="2" customWidth="1"/>
    <col min="7210" max="7221" width="7.5546875" style="2" customWidth="1"/>
    <col min="7222" max="7233" width="7.6640625" style="2" customWidth="1"/>
    <col min="7234" max="7245" width="7.88671875" style="2" customWidth="1"/>
    <col min="7246" max="7257" width="8" style="2" customWidth="1"/>
    <col min="7258" max="7266" width="9.109375" style="2" customWidth="1"/>
    <col min="7267" max="7462" width="11.44140625" style="2"/>
    <col min="7463" max="7463" width="15.44140625" style="2" customWidth="1"/>
    <col min="7464" max="7464" width="11.44140625" style="2"/>
    <col min="7465" max="7465" width="16.6640625" style="2" customWidth="1"/>
    <col min="7466" max="7477" width="7.5546875" style="2" customWidth="1"/>
    <col min="7478" max="7489" width="7.6640625" style="2" customWidth="1"/>
    <col min="7490" max="7501" width="7.88671875" style="2" customWidth="1"/>
    <col min="7502" max="7513" width="8" style="2" customWidth="1"/>
    <col min="7514" max="7522" width="9.109375" style="2" customWidth="1"/>
    <col min="7523" max="7718" width="11.44140625" style="2"/>
    <col min="7719" max="7719" width="15.44140625" style="2" customWidth="1"/>
    <col min="7720" max="7720" width="11.44140625" style="2"/>
    <col min="7721" max="7721" width="16.6640625" style="2" customWidth="1"/>
    <col min="7722" max="7733" width="7.5546875" style="2" customWidth="1"/>
    <col min="7734" max="7745" width="7.6640625" style="2" customWidth="1"/>
    <col min="7746" max="7757" width="7.88671875" style="2" customWidth="1"/>
    <col min="7758" max="7769" width="8" style="2" customWidth="1"/>
    <col min="7770" max="7778" width="9.109375" style="2" customWidth="1"/>
    <col min="7779" max="7974" width="11.44140625" style="2"/>
    <col min="7975" max="7975" width="15.44140625" style="2" customWidth="1"/>
    <col min="7976" max="7976" width="11.44140625" style="2"/>
    <col min="7977" max="7977" width="16.6640625" style="2" customWidth="1"/>
    <col min="7978" max="7989" width="7.5546875" style="2" customWidth="1"/>
    <col min="7990" max="8001" width="7.6640625" style="2" customWidth="1"/>
    <col min="8002" max="8013" width="7.88671875" style="2" customWidth="1"/>
    <col min="8014" max="8025" width="8" style="2" customWidth="1"/>
    <col min="8026" max="8034" width="9.109375" style="2" customWidth="1"/>
    <col min="8035" max="8230" width="11.44140625" style="2"/>
    <col min="8231" max="8231" width="15.44140625" style="2" customWidth="1"/>
    <col min="8232" max="8232" width="11.44140625" style="2"/>
    <col min="8233" max="8233" width="16.6640625" style="2" customWidth="1"/>
    <col min="8234" max="8245" width="7.5546875" style="2" customWidth="1"/>
    <col min="8246" max="8257" width="7.6640625" style="2" customWidth="1"/>
    <col min="8258" max="8269" width="7.88671875" style="2" customWidth="1"/>
    <col min="8270" max="8281" width="8" style="2" customWidth="1"/>
    <col min="8282" max="8290" width="9.109375" style="2" customWidth="1"/>
    <col min="8291" max="8486" width="11.44140625" style="2"/>
    <col min="8487" max="8487" width="15.44140625" style="2" customWidth="1"/>
    <col min="8488" max="8488" width="11.44140625" style="2"/>
    <col min="8489" max="8489" width="16.6640625" style="2" customWidth="1"/>
    <col min="8490" max="8501" width="7.5546875" style="2" customWidth="1"/>
    <col min="8502" max="8513" width="7.6640625" style="2" customWidth="1"/>
    <col min="8514" max="8525" width="7.88671875" style="2" customWidth="1"/>
    <col min="8526" max="8537" width="8" style="2" customWidth="1"/>
    <col min="8538" max="8546" width="9.109375" style="2" customWidth="1"/>
    <col min="8547" max="8742" width="11.44140625" style="2"/>
    <col min="8743" max="8743" width="15.44140625" style="2" customWidth="1"/>
    <col min="8744" max="8744" width="11.44140625" style="2"/>
    <col min="8745" max="8745" width="16.6640625" style="2" customWidth="1"/>
    <col min="8746" max="8757" width="7.5546875" style="2" customWidth="1"/>
    <col min="8758" max="8769" width="7.6640625" style="2" customWidth="1"/>
    <col min="8770" max="8781" width="7.88671875" style="2" customWidth="1"/>
    <col min="8782" max="8793" width="8" style="2" customWidth="1"/>
    <col min="8794" max="8802" width="9.109375" style="2" customWidth="1"/>
    <col min="8803" max="8998" width="11.44140625" style="2"/>
    <col min="8999" max="8999" width="15.44140625" style="2" customWidth="1"/>
    <col min="9000" max="9000" width="11.44140625" style="2"/>
    <col min="9001" max="9001" width="16.6640625" style="2" customWidth="1"/>
    <col min="9002" max="9013" width="7.5546875" style="2" customWidth="1"/>
    <col min="9014" max="9025" width="7.6640625" style="2" customWidth="1"/>
    <col min="9026" max="9037" width="7.88671875" style="2" customWidth="1"/>
    <col min="9038" max="9049" width="8" style="2" customWidth="1"/>
    <col min="9050" max="9058" width="9.109375" style="2" customWidth="1"/>
    <col min="9059" max="9254" width="11.44140625" style="2"/>
    <col min="9255" max="9255" width="15.44140625" style="2" customWidth="1"/>
    <col min="9256" max="9256" width="11.44140625" style="2"/>
    <col min="9257" max="9257" width="16.6640625" style="2" customWidth="1"/>
    <col min="9258" max="9269" width="7.5546875" style="2" customWidth="1"/>
    <col min="9270" max="9281" width="7.6640625" style="2" customWidth="1"/>
    <col min="9282" max="9293" width="7.88671875" style="2" customWidth="1"/>
    <col min="9294" max="9305" width="8" style="2" customWidth="1"/>
    <col min="9306" max="9314" width="9.109375" style="2" customWidth="1"/>
    <col min="9315" max="9510" width="11.44140625" style="2"/>
    <col min="9511" max="9511" width="15.44140625" style="2" customWidth="1"/>
    <col min="9512" max="9512" width="11.44140625" style="2"/>
    <col min="9513" max="9513" width="16.6640625" style="2" customWidth="1"/>
    <col min="9514" max="9525" width="7.5546875" style="2" customWidth="1"/>
    <col min="9526" max="9537" width="7.6640625" style="2" customWidth="1"/>
    <col min="9538" max="9549" width="7.88671875" style="2" customWidth="1"/>
    <col min="9550" max="9561" width="8" style="2" customWidth="1"/>
    <col min="9562" max="9570" width="9.109375" style="2" customWidth="1"/>
    <col min="9571" max="9766" width="11.44140625" style="2"/>
    <col min="9767" max="9767" width="15.44140625" style="2" customWidth="1"/>
    <col min="9768" max="9768" width="11.44140625" style="2"/>
    <col min="9769" max="9769" width="16.6640625" style="2" customWidth="1"/>
    <col min="9770" max="9781" width="7.5546875" style="2" customWidth="1"/>
    <col min="9782" max="9793" width="7.6640625" style="2" customWidth="1"/>
    <col min="9794" max="9805" width="7.88671875" style="2" customWidth="1"/>
    <col min="9806" max="9817" width="8" style="2" customWidth="1"/>
    <col min="9818" max="9826" width="9.109375" style="2" customWidth="1"/>
    <col min="9827" max="10022" width="11.44140625" style="2"/>
    <col min="10023" max="10023" width="15.44140625" style="2" customWidth="1"/>
    <col min="10024" max="10024" width="11.44140625" style="2"/>
    <col min="10025" max="10025" width="16.6640625" style="2" customWidth="1"/>
    <col min="10026" max="10037" width="7.5546875" style="2" customWidth="1"/>
    <col min="10038" max="10049" width="7.6640625" style="2" customWidth="1"/>
    <col min="10050" max="10061" width="7.88671875" style="2" customWidth="1"/>
    <col min="10062" max="10073" width="8" style="2" customWidth="1"/>
    <col min="10074" max="10082" width="9.109375" style="2" customWidth="1"/>
    <col min="10083" max="10278" width="11.44140625" style="2"/>
    <col min="10279" max="10279" width="15.44140625" style="2" customWidth="1"/>
    <col min="10280" max="10280" width="11.44140625" style="2"/>
    <col min="10281" max="10281" width="16.6640625" style="2" customWidth="1"/>
    <col min="10282" max="10293" width="7.5546875" style="2" customWidth="1"/>
    <col min="10294" max="10305" width="7.6640625" style="2" customWidth="1"/>
    <col min="10306" max="10317" width="7.88671875" style="2" customWidth="1"/>
    <col min="10318" max="10329" width="8" style="2" customWidth="1"/>
    <col min="10330" max="10338" width="9.109375" style="2" customWidth="1"/>
    <col min="10339" max="10534" width="11.44140625" style="2"/>
    <col min="10535" max="10535" width="15.44140625" style="2" customWidth="1"/>
    <col min="10536" max="10536" width="11.44140625" style="2"/>
    <col min="10537" max="10537" width="16.6640625" style="2" customWidth="1"/>
    <col min="10538" max="10549" width="7.5546875" style="2" customWidth="1"/>
    <col min="10550" max="10561" width="7.6640625" style="2" customWidth="1"/>
    <col min="10562" max="10573" width="7.88671875" style="2" customWidth="1"/>
    <col min="10574" max="10585" width="8" style="2" customWidth="1"/>
    <col min="10586" max="10594" width="9.109375" style="2" customWidth="1"/>
    <col min="10595" max="10790" width="11.44140625" style="2"/>
    <col min="10791" max="10791" width="15.44140625" style="2" customWidth="1"/>
    <col min="10792" max="10792" width="11.44140625" style="2"/>
    <col min="10793" max="10793" width="16.6640625" style="2" customWidth="1"/>
    <col min="10794" max="10805" width="7.5546875" style="2" customWidth="1"/>
    <col min="10806" max="10817" width="7.6640625" style="2" customWidth="1"/>
    <col min="10818" max="10829" width="7.88671875" style="2" customWidth="1"/>
    <col min="10830" max="10841" width="8" style="2" customWidth="1"/>
    <col min="10842" max="10850" width="9.109375" style="2" customWidth="1"/>
    <col min="10851" max="11046" width="11.44140625" style="2"/>
    <col min="11047" max="11047" width="15.44140625" style="2" customWidth="1"/>
    <col min="11048" max="11048" width="11.44140625" style="2"/>
    <col min="11049" max="11049" width="16.6640625" style="2" customWidth="1"/>
    <col min="11050" max="11061" width="7.5546875" style="2" customWidth="1"/>
    <col min="11062" max="11073" width="7.6640625" style="2" customWidth="1"/>
    <col min="11074" max="11085" width="7.88671875" style="2" customWidth="1"/>
    <col min="11086" max="11097" width="8" style="2" customWidth="1"/>
    <col min="11098" max="11106" width="9.109375" style="2" customWidth="1"/>
    <col min="11107" max="11302" width="11.44140625" style="2"/>
    <col min="11303" max="11303" width="15.44140625" style="2" customWidth="1"/>
    <col min="11304" max="11304" width="11.44140625" style="2"/>
    <col min="11305" max="11305" width="16.6640625" style="2" customWidth="1"/>
    <col min="11306" max="11317" width="7.5546875" style="2" customWidth="1"/>
    <col min="11318" max="11329" width="7.6640625" style="2" customWidth="1"/>
    <col min="11330" max="11341" width="7.88671875" style="2" customWidth="1"/>
    <col min="11342" max="11353" width="8" style="2" customWidth="1"/>
    <col min="11354" max="11362" width="9.109375" style="2" customWidth="1"/>
    <col min="11363" max="11558" width="11.44140625" style="2"/>
    <col min="11559" max="11559" width="15.44140625" style="2" customWidth="1"/>
    <col min="11560" max="11560" width="11.44140625" style="2"/>
    <col min="11561" max="11561" width="16.6640625" style="2" customWidth="1"/>
    <col min="11562" max="11573" width="7.5546875" style="2" customWidth="1"/>
    <col min="11574" max="11585" width="7.6640625" style="2" customWidth="1"/>
    <col min="11586" max="11597" width="7.88671875" style="2" customWidth="1"/>
    <col min="11598" max="11609" width="8" style="2" customWidth="1"/>
    <col min="11610" max="11618" width="9.109375" style="2" customWidth="1"/>
    <col min="11619" max="11814" width="11.44140625" style="2"/>
    <col min="11815" max="11815" width="15.44140625" style="2" customWidth="1"/>
    <col min="11816" max="11816" width="11.44140625" style="2"/>
    <col min="11817" max="11817" width="16.6640625" style="2" customWidth="1"/>
    <col min="11818" max="11829" width="7.5546875" style="2" customWidth="1"/>
    <col min="11830" max="11841" width="7.6640625" style="2" customWidth="1"/>
    <col min="11842" max="11853" width="7.88671875" style="2" customWidth="1"/>
    <col min="11854" max="11865" width="8" style="2" customWidth="1"/>
    <col min="11866" max="11874" width="9.109375" style="2" customWidth="1"/>
    <col min="11875" max="12070" width="11.44140625" style="2"/>
    <col min="12071" max="12071" width="15.44140625" style="2" customWidth="1"/>
    <col min="12072" max="12072" width="11.44140625" style="2"/>
    <col min="12073" max="12073" width="16.6640625" style="2" customWidth="1"/>
    <col min="12074" max="12085" width="7.5546875" style="2" customWidth="1"/>
    <col min="12086" max="12097" width="7.6640625" style="2" customWidth="1"/>
    <col min="12098" max="12109" width="7.88671875" style="2" customWidth="1"/>
    <col min="12110" max="12121" width="8" style="2" customWidth="1"/>
    <col min="12122" max="12130" width="9.109375" style="2" customWidth="1"/>
    <col min="12131" max="12326" width="11.44140625" style="2"/>
    <col min="12327" max="12327" width="15.44140625" style="2" customWidth="1"/>
    <col min="12328" max="12328" width="11.44140625" style="2"/>
    <col min="12329" max="12329" width="16.6640625" style="2" customWidth="1"/>
    <col min="12330" max="12341" width="7.5546875" style="2" customWidth="1"/>
    <col min="12342" max="12353" width="7.6640625" style="2" customWidth="1"/>
    <col min="12354" max="12365" width="7.88671875" style="2" customWidth="1"/>
    <col min="12366" max="12377" width="8" style="2" customWidth="1"/>
    <col min="12378" max="12386" width="9.109375" style="2" customWidth="1"/>
    <col min="12387" max="12582" width="11.44140625" style="2"/>
    <col min="12583" max="12583" width="15.44140625" style="2" customWidth="1"/>
    <col min="12584" max="12584" width="11.44140625" style="2"/>
    <col min="12585" max="12585" width="16.6640625" style="2" customWidth="1"/>
    <col min="12586" max="12597" width="7.5546875" style="2" customWidth="1"/>
    <col min="12598" max="12609" width="7.6640625" style="2" customWidth="1"/>
    <col min="12610" max="12621" width="7.88671875" style="2" customWidth="1"/>
    <col min="12622" max="12633" width="8" style="2" customWidth="1"/>
    <col min="12634" max="12642" width="9.109375" style="2" customWidth="1"/>
    <col min="12643" max="12838" width="11.44140625" style="2"/>
    <col min="12839" max="12839" width="15.44140625" style="2" customWidth="1"/>
    <col min="12840" max="12840" width="11.44140625" style="2"/>
    <col min="12841" max="12841" width="16.6640625" style="2" customWidth="1"/>
    <col min="12842" max="12853" width="7.5546875" style="2" customWidth="1"/>
    <col min="12854" max="12865" width="7.6640625" style="2" customWidth="1"/>
    <col min="12866" max="12877" width="7.88671875" style="2" customWidth="1"/>
    <col min="12878" max="12889" width="8" style="2" customWidth="1"/>
    <col min="12890" max="12898" width="9.109375" style="2" customWidth="1"/>
    <col min="12899" max="13094" width="11.44140625" style="2"/>
    <col min="13095" max="13095" width="15.44140625" style="2" customWidth="1"/>
    <col min="13096" max="13096" width="11.44140625" style="2"/>
    <col min="13097" max="13097" width="16.6640625" style="2" customWidth="1"/>
    <col min="13098" max="13109" width="7.5546875" style="2" customWidth="1"/>
    <col min="13110" max="13121" width="7.6640625" style="2" customWidth="1"/>
    <col min="13122" max="13133" width="7.88671875" style="2" customWidth="1"/>
    <col min="13134" max="13145" width="8" style="2" customWidth="1"/>
    <col min="13146" max="13154" width="9.109375" style="2" customWidth="1"/>
    <col min="13155" max="13350" width="11.44140625" style="2"/>
    <col min="13351" max="13351" width="15.44140625" style="2" customWidth="1"/>
    <col min="13352" max="13352" width="11.44140625" style="2"/>
    <col min="13353" max="13353" width="16.6640625" style="2" customWidth="1"/>
    <col min="13354" max="13365" width="7.5546875" style="2" customWidth="1"/>
    <col min="13366" max="13377" width="7.6640625" style="2" customWidth="1"/>
    <col min="13378" max="13389" width="7.88671875" style="2" customWidth="1"/>
    <col min="13390" max="13401" width="8" style="2" customWidth="1"/>
    <col min="13402" max="13410" width="9.109375" style="2" customWidth="1"/>
    <col min="13411" max="13606" width="11.44140625" style="2"/>
    <col min="13607" max="13607" width="15.44140625" style="2" customWidth="1"/>
    <col min="13608" max="13608" width="11.44140625" style="2"/>
    <col min="13609" max="13609" width="16.6640625" style="2" customWidth="1"/>
    <col min="13610" max="13621" width="7.5546875" style="2" customWidth="1"/>
    <col min="13622" max="13633" width="7.6640625" style="2" customWidth="1"/>
    <col min="13634" max="13645" width="7.88671875" style="2" customWidth="1"/>
    <col min="13646" max="13657" width="8" style="2" customWidth="1"/>
    <col min="13658" max="13666" width="9.109375" style="2" customWidth="1"/>
    <col min="13667" max="13862" width="11.44140625" style="2"/>
    <col min="13863" max="13863" width="15.44140625" style="2" customWidth="1"/>
    <col min="13864" max="13864" width="11.44140625" style="2"/>
    <col min="13865" max="13865" width="16.6640625" style="2" customWidth="1"/>
    <col min="13866" max="13877" width="7.5546875" style="2" customWidth="1"/>
    <col min="13878" max="13889" width="7.6640625" style="2" customWidth="1"/>
    <col min="13890" max="13901" width="7.88671875" style="2" customWidth="1"/>
    <col min="13902" max="13913" width="8" style="2" customWidth="1"/>
    <col min="13914" max="13922" width="9.109375" style="2" customWidth="1"/>
    <col min="13923" max="14118" width="11.44140625" style="2"/>
    <col min="14119" max="14119" width="15.44140625" style="2" customWidth="1"/>
    <col min="14120" max="14120" width="11.44140625" style="2"/>
    <col min="14121" max="14121" width="16.6640625" style="2" customWidth="1"/>
    <col min="14122" max="14133" width="7.5546875" style="2" customWidth="1"/>
    <col min="14134" max="14145" width="7.6640625" style="2" customWidth="1"/>
    <col min="14146" max="14157" width="7.88671875" style="2" customWidth="1"/>
    <col min="14158" max="14169" width="8" style="2" customWidth="1"/>
    <col min="14170" max="14178" width="9.109375" style="2" customWidth="1"/>
    <col min="14179" max="14374" width="11.44140625" style="2"/>
    <col min="14375" max="14375" width="15.44140625" style="2" customWidth="1"/>
    <col min="14376" max="14376" width="11.44140625" style="2"/>
    <col min="14377" max="14377" width="16.6640625" style="2" customWidth="1"/>
    <col min="14378" max="14389" width="7.5546875" style="2" customWidth="1"/>
    <col min="14390" max="14401" width="7.6640625" style="2" customWidth="1"/>
    <col min="14402" max="14413" width="7.88671875" style="2" customWidth="1"/>
    <col min="14414" max="14425" width="8" style="2" customWidth="1"/>
    <col min="14426" max="14434" width="9.109375" style="2" customWidth="1"/>
    <col min="14435" max="14630" width="11.44140625" style="2"/>
    <col min="14631" max="14631" width="15.44140625" style="2" customWidth="1"/>
    <col min="14632" max="14632" width="11.44140625" style="2"/>
    <col min="14633" max="14633" width="16.6640625" style="2" customWidth="1"/>
    <col min="14634" max="14645" width="7.5546875" style="2" customWidth="1"/>
    <col min="14646" max="14657" width="7.6640625" style="2" customWidth="1"/>
    <col min="14658" max="14669" width="7.88671875" style="2" customWidth="1"/>
    <col min="14670" max="14681" width="8" style="2" customWidth="1"/>
    <col min="14682" max="14690" width="9.109375" style="2" customWidth="1"/>
    <col min="14691" max="14886" width="11.44140625" style="2"/>
    <col min="14887" max="14887" width="15.44140625" style="2" customWidth="1"/>
    <col min="14888" max="14888" width="11.44140625" style="2"/>
    <col min="14889" max="14889" width="16.6640625" style="2" customWidth="1"/>
    <col min="14890" max="14901" width="7.5546875" style="2" customWidth="1"/>
    <col min="14902" max="14913" width="7.6640625" style="2" customWidth="1"/>
    <col min="14914" max="14925" width="7.88671875" style="2" customWidth="1"/>
    <col min="14926" max="14937" width="8" style="2" customWidth="1"/>
    <col min="14938" max="14946" width="9.109375" style="2" customWidth="1"/>
    <col min="14947" max="15142" width="11.44140625" style="2"/>
    <col min="15143" max="15143" width="15.44140625" style="2" customWidth="1"/>
    <col min="15144" max="15144" width="11.44140625" style="2"/>
    <col min="15145" max="15145" width="16.6640625" style="2" customWidth="1"/>
    <col min="15146" max="15157" width="7.5546875" style="2" customWidth="1"/>
    <col min="15158" max="15169" width="7.6640625" style="2" customWidth="1"/>
    <col min="15170" max="15181" width="7.88671875" style="2" customWidth="1"/>
    <col min="15182" max="15193" width="8" style="2" customWidth="1"/>
    <col min="15194" max="15202" width="9.109375" style="2" customWidth="1"/>
    <col min="15203" max="15398" width="11.44140625" style="2"/>
    <col min="15399" max="15399" width="15.44140625" style="2" customWidth="1"/>
    <col min="15400" max="15400" width="11.44140625" style="2"/>
    <col min="15401" max="15401" width="16.6640625" style="2" customWidth="1"/>
    <col min="15402" max="15413" width="7.5546875" style="2" customWidth="1"/>
    <col min="15414" max="15425" width="7.6640625" style="2" customWidth="1"/>
    <col min="15426" max="15437" width="7.88671875" style="2" customWidth="1"/>
    <col min="15438" max="15449" width="8" style="2" customWidth="1"/>
    <col min="15450" max="15458" width="9.109375" style="2" customWidth="1"/>
    <col min="15459" max="15654" width="11.44140625" style="2"/>
    <col min="15655" max="15655" width="15.44140625" style="2" customWidth="1"/>
    <col min="15656" max="15656" width="11.44140625" style="2"/>
    <col min="15657" max="15657" width="16.6640625" style="2" customWidth="1"/>
    <col min="15658" max="15669" width="7.5546875" style="2" customWidth="1"/>
    <col min="15670" max="15681" width="7.6640625" style="2" customWidth="1"/>
    <col min="15682" max="15693" width="7.88671875" style="2" customWidth="1"/>
    <col min="15694" max="15705" width="8" style="2" customWidth="1"/>
    <col min="15706" max="15714" width="9.109375" style="2" customWidth="1"/>
    <col min="15715" max="15910" width="11.44140625" style="2"/>
    <col min="15911" max="15911" width="15.44140625" style="2" customWidth="1"/>
    <col min="15912" max="15912" width="11.44140625" style="2"/>
    <col min="15913" max="15913" width="16.6640625" style="2" customWidth="1"/>
    <col min="15914" max="15925" width="7.5546875" style="2" customWidth="1"/>
    <col min="15926" max="15937" width="7.6640625" style="2" customWidth="1"/>
    <col min="15938" max="15949" width="7.88671875" style="2" customWidth="1"/>
    <col min="15950" max="15961" width="8" style="2" customWidth="1"/>
    <col min="15962" max="15970" width="9.109375" style="2" customWidth="1"/>
    <col min="15971" max="16384" width="11.44140625" style="2"/>
  </cols>
  <sheetData>
    <row r="1" spans="1:15">
      <c r="A1" s="1"/>
    </row>
    <row r="2" spans="1:15" ht="19.2">
      <c r="B2" s="24" t="s">
        <v>20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0.2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16</v>
      </c>
      <c r="C6" s="8">
        <f t="shared" ref="C6:C30" si="0">SUM(D6:O6)</f>
        <v>22053913</v>
      </c>
      <c r="D6" s="8">
        <f>+SUM(D7:D30)</f>
        <v>1614301</v>
      </c>
      <c r="E6" s="8">
        <f t="shared" ref="E6:O6" si="1">+SUM(E7:E30)</f>
        <v>1396037</v>
      </c>
      <c r="F6" s="8">
        <f t="shared" si="1"/>
        <v>1740100</v>
      </c>
      <c r="G6" s="8">
        <f t="shared" si="1"/>
        <v>1938526</v>
      </c>
      <c r="H6" s="8">
        <f t="shared" si="1"/>
        <v>1869847</v>
      </c>
      <c r="I6" s="8">
        <f t="shared" si="1"/>
        <v>1865891</v>
      </c>
      <c r="J6" s="8">
        <f t="shared" si="1"/>
        <v>1716511</v>
      </c>
      <c r="K6" s="8">
        <f t="shared" si="1"/>
        <v>2023892</v>
      </c>
      <c r="L6" s="8">
        <f t="shared" si="1"/>
        <v>1934878</v>
      </c>
      <c r="M6" s="8">
        <f t="shared" si="1"/>
        <v>1931273</v>
      </c>
      <c r="N6" s="8">
        <f t="shared" si="1"/>
        <v>1875441</v>
      </c>
      <c r="O6" s="8">
        <f t="shared" si="1"/>
        <v>2147216</v>
      </c>
    </row>
    <row r="7" spans="1:15">
      <c r="B7" s="9" t="s">
        <v>28</v>
      </c>
      <c r="C7" s="10">
        <f t="shared" si="0"/>
        <v>135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70</v>
      </c>
      <c r="J7" s="11">
        <v>0</v>
      </c>
      <c r="K7" s="11">
        <v>65</v>
      </c>
      <c r="L7" s="11">
        <v>0</v>
      </c>
      <c r="M7" s="11">
        <v>0</v>
      </c>
      <c r="N7" s="11">
        <v>0</v>
      </c>
      <c r="O7" s="11">
        <v>0</v>
      </c>
    </row>
    <row r="8" spans="1:15">
      <c r="B8" s="12" t="s">
        <v>29</v>
      </c>
      <c r="C8" s="13">
        <f t="shared" si="0"/>
        <v>8698</v>
      </c>
      <c r="D8" s="14">
        <v>570</v>
      </c>
      <c r="E8" s="14">
        <v>630</v>
      </c>
      <c r="F8" s="14">
        <v>710</v>
      </c>
      <c r="G8" s="14">
        <v>890</v>
      </c>
      <c r="H8" s="14">
        <v>1072</v>
      </c>
      <c r="I8" s="14">
        <v>952</v>
      </c>
      <c r="J8" s="14">
        <v>658</v>
      </c>
      <c r="K8" s="14">
        <v>770</v>
      </c>
      <c r="L8" s="14">
        <v>571</v>
      </c>
      <c r="M8" s="14">
        <v>647</v>
      </c>
      <c r="N8" s="14">
        <v>751</v>
      </c>
      <c r="O8" s="14">
        <v>477</v>
      </c>
    </row>
    <row r="9" spans="1:15">
      <c r="B9" s="15" t="s">
        <v>30</v>
      </c>
      <c r="C9" s="13">
        <f t="shared" si="0"/>
        <v>10348</v>
      </c>
      <c r="D9" s="14">
        <v>687</v>
      </c>
      <c r="E9" s="14">
        <v>844</v>
      </c>
      <c r="F9" s="14">
        <v>1077</v>
      </c>
      <c r="G9" s="14">
        <v>553</v>
      </c>
      <c r="H9" s="14">
        <v>732</v>
      </c>
      <c r="I9" s="14">
        <v>1045</v>
      </c>
      <c r="J9" s="14">
        <v>756</v>
      </c>
      <c r="K9" s="14">
        <v>1090</v>
      </c>
      <c r="L9" s="14">
        <v>1021</v>
      </c>
      <c r="M9" s="14">
        <v>932</v>
      </c>
      <c r="N9" s="14">
        <v>803</v>
      </c>
      <c r="O9" s="14">
        <v>808</v>
      </c>
    </row>
    <row r="10" spans="1:15">
      <c r="B10" s="12" t="s">
        <v>31</v>
      </c>
      <c r="C10" s="13">
        <f t="shared" si="0"/>
        <v>1260530</v>
      </c>
      <c r="D10" s="14">
        <v>86672</v>
      </c>
      <c r="E10" s="14">
        <v>73451</v>
      </c>
      <c r="F10" s="14">
        <v>95352</v>
      </c>
      <c r="G10" s="14">
        <v>97691</v>
      </c>
      <c r="H10" s="14">
        <v>99353</v>
      </c>
      <c r="I10" s="14">
        <v>109391</v>
      </c>
      <c r="J10" s="14">
        <v>58912</v>
      </c>
      <c r="K10" s="14">
        <v>115232</v>
      </c>
      <c r="L10" s="14">
        <v>132140</v>
      </c>
      <c r="M10" s="14">
        <v>123023</v>
      </c>
      <c r="N10" s="14">
        <v>120107</v>
      </c>
      <c r="O10" s="14">
        <v>149206</v>
      </c>
    </row>
    <row r="11" spans="1:15">
      <c r="B11" s="12" t="s">
        <v>32</v>
      </c>
      <c r="C11" s="13">
        <f t="shared" si="0"/>
        <v>104278</v>
      </c>
      <c r="D11" s="14">
        <v>3116</v>
      </c>
      <c r="E11" s="14">
        <v>2970</v>
      </c>
      <c r="F11" s="14">
        <v>6299</v>
      </c>
      <c r="G11" s="14">
        <v>7353</v>
      </c>
      <c r="H11" s="14">
        <v>7572</v>
      </c>
      <c r="I11" s="14">
        <v>10527</v>
      </c>
      <c r="J11" s="14">
        <v>11937</v>
      </c>
      <c r="K11" s="14">
        <v>11029</v>
      </c>
      <c r="L11" s="14">
        <v>10688</v>
      </c>
      <c r="M11" s="14">
        <v>12030</v>
      </c>
      <c r="N11" s="14">
        <v>10408</v>
      </c>
      <c r="O11" s="14">
        <v>10349</v>
      </c>
    </row>
    <row r="12" spans="1:15">
      <c r="B12" s="12" t="s">
        <v>33</v>
      </c>
      <c r="C12" s="13">
        <f t="shared" si="0"/>
        <v>207557</v>
      </c>
      <c r="D12" s="14">
        <v>8392</v>
      </c>
      <c r="E12" s="14">
        <v>14821</v>
      </c>
      <c r="F12" s="14">
        <v>14486</v>
      </c>
      <c r="G12" s="14">
        <v>14182</v>
      </c>
      <c r="H12" s="14">
        <v>13808</v>
      </c>
      <c r="I12" s="14">
        <v>22641</v>
      </c>
      <c r="J12" s="14">
        <v>24577</v>
      </c>
      <c r="K12" s="14">
        <v>17619</v>
      </c>
      <c r="L12" s="14">
        <v>19745</v>
      </c>
      <c r="M12" s="14">
        <v>17142</v>
      </c>
      <c r="N12" s="14">
        <v>19982</v>
      </c>
      <c r="O12" s="14">
        <v>20162</v>
      </c>
    </row>
    <row r="13" spans="1:15">
      <c r="B13" s="12" t="s">
        <v>34</v>
      </c>
      <c r="C13" s="13">
        <f t="shared" si="0"/>
        <v>1255</v>
      </c>
      <c r="D13" s="14">
        <v>260</v>
      </c>
      <c r="E13" s="14">
        <v>160</v>
      </c>
      <c r="F13" s="14">
        <v>0</v>
      </c>
      <c r="G13" s="14">
        <v>0</v>
      </c>
      <c r="H13" s="14">
        <v>365</v>
      </c>
      <c r="I13" s="14">
        <v>0</v>
      </c>
      <c r="J13" s="14">
        <v>0</v>
      </c>
      <c r="K13" s="14">
        <v>120</v>
      </c>
      <c r="L13" s="14">
        <v>0</v>
      </c>
      <c r="M13" s="14">
        <v>0</v>
      </c>
      <c r="N13" s="14">
        <v>150</v>
      </c>
      <c r="O13" s="14">
        <v>200</v>
      </c>
    </row>
    <row r="14" spans="1:15">
      <c r="B14" s="12" t="s">
        <v>51</v>
      </c>
      <c r="C14" s="13">
        <f t="shared" si="0"/>
        <v>1321830</v>
      </c>
      <c r="D14" s="14">
        <v>88170</v>
      </c>
      <c r="E14" s="14">
        <v>79547</v>
      </c>
      <c r="F14" s="14">
        <v>104235</v>
      </c>
      <c r="G14" s="14">
        <v>102862</v>
      </c>
      <c r="H14" s="14">
        <v>125720</v>
      </c>
      <c r="I14" s="14">
        <v>123917</v>
      </c>
      <c r="J14" s="14">
        <v>85312</v>
      </c>
      <c r="K14" s="14">
        <v>112002</v>
      </c>
      <c r="L14" s="14">
        <v>130966</v>
      </c>
      <c r="M14" s="14">
        <v>119922</v>
      </c>
      <c r="N14" s="14">
        <v>116812</v>
      </c>
      <c r="O14" s="14">
        <v>132365</v>
      </c>
    </row>
    <row r="15" spans="1:15">
      <c r="B15" s="12" t="s">
        <v>35</v>
      </c>
      <c r="C15" s="13">
        <f t="shared" si="0"/>
        <v>2772</v>
      </c>
      <c r="D15" s="14">
        <v>225</v>
      </c>
      <c r="E15" s="14">
        <v>50</v>
      </c>
      <c r="F15" s="14">
        <v>175</v>
      </c>
      <c r="G15" s="14">
        <v>118</v>
      </c>
      <c r="H15" s="14">
        <v>120</v>
      </c>
      <c r="I15" s="14">
        <v>360</v>
      </c>
      <c r="J15" s="14">
        <v>162</v>
      </c>
      <c r="K15" s="14">
        <v>328</v>
      </c>
      <c r="L15" s="14">
        <v>380</v>
      </c>
      <c r="M15" s="14">
        <v>211</v>
      </c>
      <c r="N15" s="14">
        <v>260</v>
      </c>
      <c r="O15" s="14">
        <v>383</v>
      </c>
    </row>
    <row r="16" spans="1:15">
      <c r="B16" s="12" t="s">
        <v>36</v>
      </c>
      <c r="C16" s="13">
        <f t="shared" si="0"/>
        <v>1261</v>
      </c>
      <c r="D16" s="14">
        <v>80</v>
      </c>
      <c r="E16" s="14">
        <v>60</v>
      </c>
      <c r="F16" s="14">
        <v>70</v>
      </c>
      <c r="G16" s="14">
        <v>40</v>
      </c>
      <c r="H16" s="14">
        <v>274</v>
      </c>
      <c r="I16" s="14">
        <v>184</v>
      </c>
      <c r="J16" s="14">
        <v>45</v>
      </c>
      <c r="K16" s="14">
        <v>198</v>
      </c>
      <c r="L16" s="14">
        <v>165</v>
      </c>
      <c r="M16" s="14">
        <v>50</v>
      </c>
      <c r="N16" s="14">
        <v>0</v>
      </c>
      <c r="O16" s="14">
        <v>95</v>
      </c>
    </row>
    <row r="17" spans="2:15">
      <c r="B17" s="12" t="s">
        <v>37</v>
      </c>
      <c r="C17" s="13">
        <f t="shared" si="0"/>
        <v>1555</v>
      </c>
      <c r="D17" s="14">
        <v>60</v>
      </c>
      <c r="E17" s="14">
        <v>140</v>
      </c>
      <c r="F17" s="14">
        <v>120</v>
      </c>
      <c r="G17" s="14">
        <v>60</v>
      </c>
      <c r="H17" s="14">
        <v>35</v>
      </c>
      <c r="I17" s="14">
        <v>110</v>
      </c>
      <c r="J17" s="14">
        <v>0</v>
      </c>
      <c r="K17" s="14">
        <v>285</v>
      </c>
      <c r="L17" s="14">
        <v>25</v>
      </c>
      <c r="M17" s="14">
        <v>90</v>
      </c>
      <c r="N17" s="14">
        <v>320</v>
      </c>
      <c r="O17" s="14">
        <v>310</v>
      </c>
    </row>
    <row r="18" spans="2:15">
      <c r="B18" s="12" t="s">
        <v>38</v>
      </c>
      <c r="C18" s="13">
        <f t="shared" si="0"/>
        <v>190083</v>
      </c>
      <c r="D18" s="14">
        <v>8300</v>
      </c>
      <c r="E18" s="14">
        <v>11200</v>
      </c>
      <c r="F18" s="14">
        <v>10515</v>
      </c>
      <c r="G18" s="14">
        <v>14059</v>
      </c>
      <c r="H18" s="14">
        <v>18271</v>
      </c>
      <c r="I18" s="14">
        <v>12709</v>
      </c>
      <c r="J18" s="14">
        <v>5193</v>
      </c>
      <c r="K18" s="14">
        <v>17860</v>
      </c>
      <c r="L18" s="14">
        <v>25020</v>
      </c>
      <c r="M18" s="14">
        <v>21877</v>
      </c>
      <c r="N18" s="14">
        <v>21436</v>
      </c>
      <c r="O18" s="14">
        <v>23643</v>
      </c>
    </row>
    <row r="19" spans="2:15">
      <c r="B19" s="12" t="s">
        <v>39</v>
      </c>
      <c r="C19" s="13">
        <f t="shared" si="0"/>
        <v>396360</v>
      </c>
      <c r="D19" s="14">
        <v>29670</v>
      </c>
      <c r="E19" s="14">
        <v>27897</v>
      </c>
      <c r="F19" s="14">
        <v>29671</v>
      </c>
      <c r="G19" s="14">
        <v>35219</v>
      </c>
      <c r="H19" s="14">
        <v>33297</v>
      </c>
      <c r="I19" s="14">
        <v>28662</v>
      </c>
      <c r="J19" s="14">
        <v>30977</v>
      </c>
      <c r="K19" s="14">
        <v>31299</v>
      </c>
      <c r="L19" s="14">
        <v>34759</v>
      </c>
      <c r="M19" s="14">
        <v>38147</v>
      </c>
      <c r="N19" s="14">
        <v>32426</v>
      </c>
      <c r="O19" s="14">
        <v>44336</v>
      </c>
    </row>
    <row r="20" spans="2:15">
      <c r="B20" s="12" t="s">
        <v>40</v>
      </c>
      <c r="C20" s="13">
        <f t="shared" si="0"/>
        <v>5071152</v>
      </c>
      <c r="D20" s="14">
        <v>301405</v>
      </c>
      <c r="E20" s="14">
        <v>331783</v>
      </c>
      <c r="F20" s="14">
        <v>402025</v>
      </c>
      <c r="G20" s="14">
        <v>460451</v>
      </c>
      <c r="H20" s="14">
        <v>461359</v>
      </c>
      <c r="I20" s="14">
        <v>434739</v>
      </c>
      <c r="J20" s="14">
        <v>385497</v>
      </c>
      <c r="K20" s="14">
        <v>495013</v>
      </c>
      <c r="L20" s="14">
        <v>468143</v>
      </c>
      <c r="M20" s="14">
        <v>422088</v>
      </c>
      <c r="N20" s="14">
        <v>463957</v>
      </c>
      <c r="O20" s="14">
        <v>444692</v>
      </c>
    </row>
    <row r="21" spans="2:15">
      <c r="B21" s="15" t="s">
        <v>41</v>
      </c>
      <c r="C21" s="13">
        <f t="shared" si="0"/>
        <v>8054273</v>
      </c>
      <c r="D21" s="14">
        <v>558428</v>
      </c>
      <c r="E21" s="14">
        <v>518026</v>
      </c>
      <c r="F21" s="14">
        <v>642091</v>
      </c>
      <c r="G21" s="14">
        <v>756204</v>
      </c>
      <c r="H21" s="14">
        <v>658660</v>
      </c>
      <c r="I21" s="14">
        <v>669067</v>
      </c>
      <c r="J21" s="14">
        <v>697237</v>
      </c>
      <c r="K21" s="14">
        <v>782719</v>
      </c>
      <c r="L21" s="14">
        <v>686176</v>
      </c>
      <c r="M21" s="14">
        <v>686204</v>
      </c>
      <c r="N21" s="14">
        <v>631485</v>
      </c>
      <c r="O21" s="14">
        <v>767976</v>
      </c>
    </row>
    <row r="22" spans="2:15">
      <c r="B22" s="12" t="s">
        <v>42</v>
      </c>
      <c r="C22" s="13">
        <f t="shared" si="0"/>
        <v>519330</v>
      </c>
      <c r="D22" s="14">
        <v>42945</v>
      </c>
      <c r="E22" s="14">
        <v>38151</v>
      </c>
      <c r="F22" s="14">
        <v>48562</v>
      </c>
      <c r="G22" s="14">
        <v>42131</v>
      </c>
      <c r="H22" s="14">
        <v>39009</v>
      </c>
      <c r="I22" s="14">
        <v>56099</v>
      </c>
      <c r="J22" s="14">
        <v>32985</v>
      </c>
      <c r="K22" s="14">
        <v>36632</v>
      </c>
      <c r="L22" s="14">
        <v>38640</v>
      </c>
      <c r="M22" s="14">
        <v>44280</v>
      </c>
      <c r="N22" s="14">
        <v>46421</v>
      </c>
      <c r="O22" s="14">
        <v>53475</v>
      </c>
    </row>
    <row r="23" spans="2:15">
      <c r="B23" s="12" t="s">
        <v>43</v>
      </c>
      <c r="C23" s="13">
        <f t="shared" si="0"/>
        <v>496917</v>
      </c>
      <c r="D23" s="14">
        <v>35868</v>
      </c>
      <c r="E23" s="14">
        <v>32319</v>
      </c>
      <c r="F23" s="14">
        <v>42992</v>
      </c>
      <c r="G23" s="14">
        <v>40944</v>
      </c>
      <c r="H23" s="14">
        <v>48989</v>
      </c>
      <c r="I23" s="14">
        <v>41659</v>
      </c>
      <c r="J23" s="14">
        <v>7752</v>
      </c>
      <c r="K23" s="14">
        <v>46684</v>
      </c>
      <c r="L23" s="14">
        <v>45108</v>
      </c>
      <c r="M23" s="14">
        <v>48668</v>
      </c>
      <c r="N23" s="14">
        <v>50179</v>
      </c>
      <c r="O23" s="14">
        <v>55755</v>
      </c>
    </row>
    <row r="24" spans="2:15">
      <c r="B24" s="12" t="s">
        <v>44</v>
      </c>
      <c r="C24" s="13">
        <f t="shared" si="0"/>
        <v>1099</v>
      </c>
      <c r="D24" s="14">
        <v>0</v>
      </c>
      <c r="E24" s="14">
        <v>60</v>
      </c>
      <c r="F24" s="14">
        <v>70</v>
      </c>
      <c r="G24" s="14">
        <v>130</v>
      </c>
      <c r="H24" s="14">
        <v>120</v>
      </c>
      <c r="I24" s="14">
        <v>0</v>
      </c>
      <c r="J24" s="14">
        <v>43</v>
      </c>
      <c r="K24" s="14">
        <v>266</v>
      </c>
      <c r="L24" s="14">
        <v>0</v>
      </c>
      <c r="M24" s="14">
        <v>200</v>
      </c>
      <c r="N24" s="14">
        <v>0</v>
      </c>
      <c r="O24" s="14">
        <v>210</v>
      </c>
    </row>
    <row r="25" spans="2:15">
      <c r="B25" s="12" t="s">
        <v>45</v>
      </c>
      <c r="C25" s="13">
        <f t="shared" si="0"/>
        <v>383021</v>
      </c>
      <c r="D25" s="14">
        <v>10526</v>
      </c>
      <c r="E25" s="14">
        <v>17098</v>
      </c>
      <c r="F25" s="14">
        <v>31982</v>
      </c>
      <c r="G25" s="14">
        <v>30819</v>
      </c>
      <c r="H25" s="14">
        <v>32530</v>
      </c>
      <c r="I25" s="14">
        <v>31940</v>
      </c>
      <c r="J25" s="14">
        <v>30416</v>
      </c>
      <c r="K25" s="14">
        <v>33993</v>
      </c>
      <c r="L25" s="14">
        <v>38854</v>
      </c>
      <c r="M25" s="14">
        <v>38937</v>
      </c>
      <c r="N25" s="14">
        <v>41453</v>
      </c>
      <c r="O25" s="14">
        <v>44473</v>
      </c>
    </row>
    <row r="26" spans="2:15">
      <c r="B26" s="12" t="s">
        <v>46</v>
      </c>
      <c r="C26" s="13">
        <f t="shared" si="0"/>
        <v>702218</v>
      </c>
      <c r="D26" s="14">
        <v>50709</v>
      </c>
      <c r="E26" s="14">
        <v>45246</v>
      </c>
      <c r="F26" s="14">
        <v>57007</v>
      </c>
      <c r="G26" s="14">
        <v>57214</v>
      </c>
      <c r="H26" s="14">
        <v>65883</v>
      </c>
      <c r="I26" s="14">
        <v>61476</v>
      </c>
      <c r="J26" s="14">
        <v>78278</v>
      </c>
      <c r="K26" s="14">
        <v>64396</v>
      </c>
      <c r="L26" s="14">
        <v>53378</v>
      </c>
      <c r="M26" s="14">
        <v>57503</v>
      </c>
      <c r="N26" s="14">
        <v>52924</v>
      </c>
      <c r="O26" s="14">
        <v>58204</v>
      </c>
    </row>
    <row r="27" spans="2:15">
      <c r="B27" s="16" t="s">
        <v>47</v>
      </c>
      <c r="C27" s="13">
        <f t="shared" si="0"/>
        <v>257201</v>
      </c>
      <c r="D27" s="14">
        <v>24916</v>
      </c>
      <c r="E27" s="14">
        <v>21377</v>
      </c>
      <c r="F27" s="14">
        <v>30846</v>
      </c>
      <c r="G27" s="14">
        <v>30617</v>
      </c>
      <c r="H27" s="14">
        <v>21221</v>
      </c>
      <c r="I27" s="14">
        <v>15671</v>
      </c>
      <c r="J27" s="14">
        <v>5757</v>
      </c>
      <c r="K27" s="14">
        <v>19625</v>
      </c>
      <c r="L27" s="14">
        <v>18733</v>
      </c>
      <c r="M27" s="14">
        <v>23258</v>
      </c>
      <c r="N27" s="14">
        <v>19872</v>
      </c>
      <c r="O27" s="14">
        <v>25308</v>
      </c>
    </row>
    <row r="28" spans="2:15">
      <c r="B28" s="12" t="s">
        <v>48</v>
      </c>
      <c r="C28" s="13">
        <f t="shared" si="0"/>
        <v>46327</v>
      </c>
      <c r="D28" s="14">
        <v>2673</v>
      </c>
      <c r="E28" s="14">
        <v>4128</v>
      </c>
      <c r="F28" s="14">
        <v>2050</v>
      </c>
      <c r="G28" s="14">
        <v>4196</v>
      </c>
      <c r="H28" s="14">
        <v>3555</v>
      </c>
      <c r="I28" s="14">
        <v>3506</v>
      </c>
      <c r="J28" s="14">
        <v>2805</v>
      </c>
      <c r="K28" s="14">
        <v>3506</v>
      </c>
      <c r="L28" s="14">
        <v>4375</v>
      </c>
      <c r="M28" s="14">
        <v>4737</v>
      </c>
      <c r="N28" s="14">
        <v>3987</v>
      </c>
      <c r="O28" s="14">
        <v>6809</v>
      </c>
    </row>
    <row r="29" spans="2:15">
      <c r="B29" s="12" t="s">
        <v>49</v>
      </c>
      <c r="C29" s="13">
        <f t="shared" si="0"/>
        <v>871783</v>
      </c>
      <c r="D29" s="14">
        <v>61087</v>
      </c>
      <c r="E29" s="14">
        <v>59656</v>
      </c>
      <c r="F29" s="14">
        <v>64404</v>
      </c>
      <c r="G29" s="14">
        <v>87733</v>
      </c>
      <c r="H29" s="14">
        <v>103381</v>
      </c>
      <c r="I29" s="14">
        <v>88548</v>
      </c>
      <c r="J29" s="14">
        <v>72666</v>
      </c>
      <c r="K29" s="14">
        <v>64540</v>
      </c>
      <c r="L29" s="14">
        <v>58367</v>
      </c>
      <c r="M29" s="14">
        <v>68057</v>
      </c>
      <c r="N29" s="14">
        <v>69096</v>
      </c>
      <c r="O29" s="14">
        <v>74248</v>
      </c>
    </row>
    <row r="30" spans="2:15" ht="16.2" thickBot="1">
      <c r="B30" s="21" t="s">
        <v>50</v>
      </c>
      <c r="C30" s="17">
        <f t="shared" si="0"/>
        <v>2143930</v>
      </c>
      <c r="D30" s="18">
        <v>299542</v>
      </c>
      <c r="E30" s="18">
        <v>116423</v>
      </c>
      <c r="F30" s="18">
        <v>155361</v>
      </c>
      <c r="G30" s="18">
        <v>155060</v>
      </c>
      <c r="H30" s="18">
        <v>134521</v>
      </c>
      <c r="I30" s="18">
        <v>152618</v>
      </c>
      <c r="J30" s="18">
        <v>184546</v>
      </c>
      <c r="K30" s="18">
        <v>168621</v>
      </c>
      <c r="L30" s="18">
        <v>167624</v>
      </c>
      <c r="M30" s="18">
        <v>203270</v>
      </c>
      <c r="N30" s="18">
        <v>172612</v>
      </c>
      <c r="O30" s="18">
        <v>233732</v>
      </c>
    </row>
    <row r="31" spans="2:15">
      <c r="B31" s="16" t="s">
        <v>14</v>
      </c>
    </row>
    <row r="32" spans="2:15">
      <c r="B32" s="2" t="s">
        <v>18</v>
      </c>
    </row>
    <row r="33" spans="2:2">
      <c r="B33" s="15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4"/>
  <sheetViews>
    <sheetView workbookViewId="0">
      <selection sqref="A1:XFD1048576"/>
    </sheetView>
  </sheetViews>
  <sheetFormatPr baseColWidth="10" defaultRowHeight="15"/>
  <cols>
    <col min="1" max="1" width="2.6640625" style="2" customWidth="1"/>
    <col min="2" max="2" width="59.6640625" style="2" customWidth="1"/>
    <col min="3" max="54" width="12.6640625" style="2" customWidth="1"/>
    <col min="55" max="55" width="7.5546875" style="2" customWidth="1"/>
    <col min="56" max="67" width="7.6640625" style="2" customWidth="1"/>
    <col min="68" max="79" width="7.88671875" style="2" customWidth="1"/>
    <col min="80" max="91" width="8" style="2" customWidth="1"/>
    <col min="92" max="100" width="9.109375" style="2" customWidth="1"/>
    <col min="101" max="296" width="11.44140625" style="2"/>
    <col min="297" max="297" width="15.44140625" style="2" customWidth="1"/>
    <col min="298" max="298" width="11.44140625" style="2"/>
    <col min="299" max="299" width="16.6640625" style="2" customWidth="1"/>
    <col min="300" max="311" width="7.5546875" style="2" customWidth="1"/>
    <col min="312" max="323" width="7.6640625" style="2" customWidth="1"/>
    <col min="324" max="335" width="7.88671875" style="2" customWidth="1"/>
    <col min="336" max="347" width="8" style="2" customWidth="1"/>
    <col min="348" max="356" width="9.109375" style="2" customWidth="1"/>
    <col min="357" max="552" width="11.44140625" style="2"/>
    <col min="553" max="553" width="15.44140625" style="2" customWidth="1"/>
    <col min="554" max="554" width="11.44140625" style="2"/>
    <col min="555" max="555" width="16.6640625" style="2" customWidth="1"/>
    <col min="556" max="567" width="7.5546875" style="2" customWidth="1"/>
    <col min="568" max="579" width="7.6640625" style="2" customWidth="1"/>
    <col min="580" max="591" width="7.88671875" style="2" customWidth="1"/>
    <col min="592" max="603" width="8" style="2" customWidth="1"/>
    <col min="604" max="612" width="9.109375" style="2" customWidth="1"/>
    <col min="613" max="808" width="11.44140625" style="2"/>
    <col min="809" max="809" width="15.44140625" style="2" customWidth="1"/>
    <col min="810" max="810" width="11.44140625" style="2"/>
    <col min="811" max="811" width="16.6640625" style="2" customWidth="1"/>
    <col min="812" max="823" width="7.5546875" style="2" customWidth="1"/>
    <col min="824" max="835" width="7.6640625" style="2" customWidth="1"/>
    <col min="836" max="847" width="7.88671875" style="2" customWidth="1"/>
    <col min="848" max="859" width="8" style="2" customWidth="1"/>
    <col min="860" max="868" width="9.109375" style="2" customWidth="1"/>
    <col min="869" max="1064" width="11.44140625" style="2"/>
    <col min="1065" max="1065" width="15.44140625" style="2" customWidth="1"/>
    <col min="1066" max="1066" width="11.44140625" style="2"/>
    <col min="1067" max="1067" width="16.6640625" style="2" customWidth="1"/>
    <col min="1068" max="1079" width="7.5546875" style="2" customWidth="1"/>
    <col min="1080" max="1091" width="7.6640625" style="2" customWidth="1"/>
    <col min="1092" max="1103" width="7.88671875" style="2" customWidth="1"/>
    <col min="1104" max="1115" width="8" style="2" customWidth="1"/>
    <col min="1116" max="1124" width="9.109375" style="2" customWidth="1"/>
    <col min="1125" max="1320" width="11.44140625" style="2"/>
    <col min="1321" max="1321" width="15.44140625" style="2" customWidth="1"/>
    <col min="1322" max="1322" width="11.44140625" style="2"/>
    <col min="1323" max="1323" width="16.6640625" style="2" customWidth="1"/>
    <col min="1324" max="1335" width="7.5546875" style="2" customWidth="1"/>
    <col min="1336" max="1347" width="7.6640625" style="2" customWidth="1"/>
    <col min="1348" max="1359" width="7.88671875" style="2" customWidth="1"/>
    <col min="1360" max="1371" width="8" style="2" customWidth="1"/>
    <col min="1372" max="1380" width="9.109375" style="2" customWidth="1"/>
    <col min="1381" max="1576" width="11.44140625" style="2"/>
    <col min="1577" max="1577" width="15.44140625" style="2" customWidth="1"/>
    <col min="1578" max="1578" width="11.44140625" style="2"/>
    <col min="1579" max="1579" width="16.6640625" style="2" customWidth="1"/>
    <col min="1580" max="1591" width="7.5546875" style="2" customWidth="1"/>
    <col min="1592" max="1603" width="7.6640625" style="2" customWidth="1"/>
    <col min="1604" max="1615" width="7.88671875" style="2" customWidth="1"/>
    <col min="1616" max="1627" width="8" style="2" customWidth="1"/>
    <col min="1628" max="1636" width="9.109375" style="2" customWidth="1"/>
    <col min="1637" max="1832" width="11.44140625" style="2"/>
    <col min="1833" max="1833" width="15.44140625" style="2" customWidth="1"/>
    <col min="1834" max="1834" width="11.44140625" style="2"/>
    <col min="1835" max="1835" width="16.6640625" style="2" customWidth="1"/>
    <col min="1836" max="1847" width="7.5546875" style="2" customWidth="1"/>
    <col min="1848" max="1859" width="7.6640625" style="2" customWidth="1"/>
    <col min="1860" max="1871" width="7.88671875" style="2" customWidth="1"/>
    <col min="1872" max="1883" width="8" style="2" customWidth="1"/>
    <col min="1884" max="1892" width="9.109375" style="2" customWidth="1"/>
    <col min="1893" max="2088" width="11.44140625" style="2"/>
    <col min="2089" max="2089" width="15.44140625" style="2" customWidth="1"/>
    <col min="2090" max="2090" width="11.44140625" style="2"/>
    <col min="2091" max="2091" width="16.6640625" style="2" customWidth="1"/>
    <col min="2092" max="2103" width="7.5546875" style="2" customWidth="1"/>
    <col min="2104" max="2115" width="7.6640625" style="2" customWidth="1"/>
    <col min="2116" max="2127" width="7.88671875" style="2" customWidth="1"/>
    <col min="2128" max="2139" width="8" style="2" customWidth="1"/>
    <col min="2140" max="2148" width="9.109375" style="2" customWidth="1"/>
    <col min="2149" max="2344" width="11.44140625" style="2"/>
    <col min="2345" max="2345" width="15.44140625" style="2" customWidth="1"/>
    <col min="2346" max="2346" width="11.44140625" style="2"/>
    <col min="2347" max="2347" width="16.6640625" style="2" customWidth="1"/>
    <col min="2348" max="2359" width="7.5546875" style="2" customWidth="1"/>
    <col min="2360" max="2371" width="7.6640625" style="2" customWidth="1"/>
    <col min="2372" max="2383" width="7.88671875" style="2" customWidth="1"/>
    <col min="2384" max="2395" width="8" style="2" customWidth="1"/>
    <col min="2396" max="2404" width="9.109375" style="2" customWidth="1"/>
    <col min="2405" max="2600" width="11.44140625" style="2"/>
    <col min="2601" max="2601" width="15.44140625" style="2" customWidth="1"/>
    <col min="2602" max="2602" width="11.44140625" style="2"/>
    <col min="2603" max="2603" width="16.6640625" style="2" customWidth="1"/>
    <col min="2604" max="2615" width="7.5546875" style="2" customWidth="1"/>
    <col min="2616" max="2627" width="7.6640625" style="2" customWidth="1"/>
    <col min="2628" max="2639" width="7.88671875" style="2" customWidth="1"/>
    <col min="2640" max="2651" width="8" style="2" customWidth="1"/>
    <col min="2652" max="2660" width="9.109375" style="2" customWidth="1"/>
    <col min="2661" max="2856" width="11.44140625" style="2"/>
    <col min="2857" max="2857" width="15.44140625" style="2" customWidth="1"/>
    <col min="2858" max="2858" width="11.44140625" style="2"/>
    <col min="2859" max="2859" width="16.6640625" style="2" customWidth="1"/>
    <col min="2860" max="2871" width="7.5546875" style="2" customWidth="1"/>
    <col min="2872" max="2883" width="7.6640625" style="2" customWidth="1"/>
    <col min="2884" max="2895" width="7.88671875" style="2" customWidth="1"/>
    <col min="2896" max="2907" width="8" style="2" customWidth="1"/>
    <col min="2908" max="2916" width="9.109375" style="2" customWidth="1"/>
    <col min="2917" max="3112" width="11.44140625" style="2"/>
    <col min="3113" max="3113" width="15.44140625" style="2" customWidth="1"/>
    <col min="3114" max="3114" width="11.44140625" style="2"/>
    <col min="3115" max="3115" width="16.6640625" style="2" customWidth="1"/>
    <col min="3116" max="3127" width="7.5546875" style="2" customWidth="1"/>
    <col min="3128" max="3139" width="7.6640625" style="2" customWidth="1"/>
    <col min="3140" max="3151" width="7.88671875" style="2" customWidth="1"/>
    <col min="3152" max="3163" width="8" style="2" customWidth="1"/>
    <col min="3164" max="3172" width="9.109375" style="2" customWidth="1"/>
    <col min="3173" max="3368" width="11.44140625" style="2"/>
    <col min="3369" max="3369" width="15.44140625" style="2" customWidth="1"/>
    <col min="3370" max="3370" width="11.44140625" style="2"/>
    <col min="3371" max="3371" width="16.6640625" style="2" customWidth="1"/>
    <col min="3372" max="3383" width="7.5546875" style="2" customWidth="1"/>
    <col min="3384" max="3395" width="7.6640625" style="2" customWidth="1"/>
    <col min="3396" max="3407" width="7.88671875" style="2" customWidth="1"/>
    <col min="3408" max="3419" width="8" style="2" customWidth="1"/>
    <col min="3420" max="3428" width="9.109375" style="2" customWidth="1"/>
    <col min="3429" max="3624" width="11.44140625" style="2"/>
    <col min="3625" max="3625" width="15.44140625" style="2" customWidth="1"/>
    <col min="3626" max="3626" width="11.44140625" style="2"/>
    <col min="3627" max="3627" width="16.6640625" style="2" customWidth="1"/>
    <col min="3628" max="3639" width="7.5546875" style="2" customWidth="1"/>
    <col min="3640" max="3651" width="7.6640625" style="2" customWidth="1"/>
    <col min="3652" max="3663" width="7.88671875" style="2" customWidth="1"/>
    <col min="3664" max="3675" width="8" style="2" customWidth="1"/>
    <col min="3676" max="3684" width="9.109375" style="2" customWidth="1"/>
    <col min="3685" max="3880" width="11.44140625" style="2"/>
    <col min="3881" max="3881" width="15.44140625" style="2" customWidth="1"/>
    <col min="3882" max="3882" width="11.44140625" style="2"/>
    <col min="3883" max="3883" width="16.6640625" style="2" customWidth="1"/>
    <col min="3884" max="3895" width="7.5546875" style="2" customWidth="1"/>
    <col min="3896" max="3907" width="7.6640625" style="2" customWidth="1"/>
    <col min="3908" max="3919" width="7.88671875" style="2" customWidth="1"/>
    <col min="3920" max="3931" width="8" style="2" customWidth="1"/>
    <col min="3932" max="3940" width="9.109375" style="2" customWidth="1"/>
    <col min="3941" max="4136" width="11.44140625" style="2"/>
    <col min="4137" max="4137" width="15.44140625" style="2" customWidth="1"/>
    <col min="4138" max="4138" width="11.44140625" style="2"/>
    <col min="4139" max="4139" width="16.6640625" style="2" customWidth="1"/>
    <col min="4140" max="4151" width="7.5546875" style="2" customWidth="1"/>
    <col min="4152" max="4163" width="7.6640625" style="2" customWidth="1"/>
    <col min="4164" max="4175" width="7.88671875" style="2" customWidth="1"/>
    <col min="4176" max="4187" width="8" style="2" customWidth="1"/>
    <col min="4188" max="4196" width="9.109375" style="2" customWidth="1"/>
    <col min="4197" max="4392" width="11.44140625" style="2"/>
    <col min="4393" max="4393" width="15.44140625" style="2" customWidth="1"/>
    <col min="4394" max="4394" width="11.44140625" style="2"/>
    <col min="4395" max="4395" width="16.6640625" style="2" customWidth="1"/>
    <col min="4396" max="4407" width="7.5546875" style="2" customWidth="1"/>
    <col min="4408" max="4419" width="7.6640625" style="2" customWidth="1"/>
    <col min="4420" max="4431" width="7.88671875" style="2" customWidth="1"/>
    <col min="4432" max="4443" width="8" style="2" customWidth="1"/>
    <col min="4444" max="4452" width="9.109375" style="2" customWidth="1"/>
    <col min="4453" max="4648" width="11.44140625" style="2"/>
    <col min="4649" max="4649" width="15.44140625" style="2" customWidth="1"/>
    <col min="4650" max="4650" width="11.44140625" style="2"/>
    <col min="4651" max="4651" width="16.6640625" style="2" customWidth="1"/>
    <col min="4652" max="4663" width="7.5546875" style="2" customWidth="1"/>
    <col min="4664" max="4675" width="7.6640625" style="2" customWidth="1"/>
    <col min="4676" max="4687" width="7.88671875" style="2" customWidth="1"/>
    <col min="4688" max="4699" width="8" style="2" customWidth="1"/>
    <col min="4700" max="4708" width="9.109375" style="2" customWidth="1"/>
    <col min="4709" max="4904" width="11.44140625" style="2"/>
    <col min="4905" max="4905" width="15.44140625" style="2" customWidth="1"/>
    <col min="4906" max="4906" width="11.44140625" style="2"/>
    <col min="4907" max="4907" width="16.6640625" style="2" customWidth="1"/>
    <col min="4908" max="4919" width="7.5546875" style="2" customWidth="1"/>
    <col min="4920" max="4931" width="7.6640625" style="2" customWidth="1"/>
    <col min="4932" max="4943" width="7.88671875" style="2" customWidth="1"/>
    <col min="4944" max="4955" width="8" style="2" customWidth="1"/>
    <col min="4956" max="4964" width="9.109375" style="2" customWidth="1"/>
    <col min="4965" max="5160" width="11.44140625" style="2"/>
    <col min="5161" max="5161" width="15.44140625" style="2" customWidth="1"/>
    <col min="5162" max="5162" width="11.44140625" style="2"/>
    <col min="5163" max="5163" width="16.6640625" style="2" customWidth="1"/>
    <col min="5164" max="5175" width="7.5546875" style="2" customWidth="1"/>
    <col min="5176" max="5187" width="7.6640625" style="2" customWidth="1"/>
    <col min="5188" max="5199" width="7.88671875" style="2" customWidth="1"/>
    <col min="5200" max="5211" width="8" style="2" customWidth="1"/>
    <col min="5212" max="5220" width="9.109375" style="2" customWidth="1"/>
    <col min="5221" max="5416" width="11.44140625" style="2"/>
    <col min="5417" max="5417" width="15.44140625" style="2" customWidth="1"/>
    <col min="5418" max="5418" width="11.44140625" style="2"/>
    <col min="5419" max="5419" width="16.6640625" style="2" customWidth="1"/>
    <col min="5420" max="5431" width="7.5546875" style="2" customWidth="1"/>
    <col min="5432" max="5443" width="7.6640625" style="2" customWidth="1"/>
    <col min="5444" max="5455" width="7.88671875" style="2" customWidth="1"/>
    <col min="5456" max="5467" width="8" style="2" customWidth="1"/>
    <col min="5468" max="5476" width="9.109375" style="2" customWidth="1"/>
    <col min="5477" max="5672" width="11.44140625" style="2"/>
    <col min="5673" max="5673" width="15.44140625" style="2" customWidth="1"/>
    <col min="5674" max="5674" width="11.44140625" style="2"/>
    <col min="5675" max="5675" width="16.6640625" style="2" customWidth="1"/>
    <col min="5676" max="5687" width="7.5546875" style="2" customWidth="1"/>
    <col min="5688" max="5699" width="7.6640625" style="2" customWidth="1"/>
    <col min="5700" max="5711" width="7.88671875" style="2" customWidth="1"/>
    <col min="5712" max="5723" width="8" style="2" customWidth="1"/>
    <col min="5724" max="5732" width="9.109375" style="2" customWidth="1"/>
    <col min="5733" max="5928" width="11.44140625" style="2"/>
    <col min="5929" max="5929" width="15.44140625" style="2" customWidth="1"/>
    <col min="5930" max="5930" width="11.44140625" style="2"/>
    <col min="5931" max="5931" width="16.6640625" style="2" customWidth="1"/>
    <col min="5932" max="5943" width="7.5546875" style="2" customWidth="1"/>
    <col min="5944" max="5955" width="7.6640625" style="2" customWidth="1"/>
    <col min="5956" max="5967" width="7.88671875" style="2" customWidth="1"/>
    <col min="5968" max="5979" width="8" style="2" customWidth="1"/>
    <col min="5980" max="5988" width="9.109375" style="2" customWidth="1"/>
    <col min="5989" max="6184" width="11.44140625" style="2"/>
    <col min="6185" max="6185" width="15.44140625" style="2" customWidth="1"/>
    <col min="6186" max="6186" width="11.44140625" style="2"/>
    <col min="6187" max="6187" width="16.6640625" style="2" customWidth="1"/>
    <col min="6188" max="6199" width="7.5546875" style="2" customWidth="1"/>
    <col min="6200" max="6211" width="7.6640625" style="2" customWidth="1"/>
    <col min="6212" max="6223" width="7.88671875" style="2" customWidth="1"/>
    <col min="6224" max="6235" width="8" style="2" customWidth="1"/>
    <col min="6236" max="6244" width="9.109375" style="2" customWidth="1"/>
    <col min="6245" max="6440" width="11.44140625" style="2"/>
    <col min="6441" max="6441" width="15.44140625" style="2" customWidth="1"/>
    <col min="6442" max="6442" width="11.44140625" style="2"/>
    <col min="6443" max="6443" width="16.6640625" style="2" customWidth="1"/>
    <col min="6444" max="6455" width="7.5546875" style="2" customWidth="1"/>
    <col min="6456" max="6467" width="7.6640625" style="2" customWidth="1"/>
    <col min="6468" max="6479" width="7.88671875" style="2" customWidth="1"/>
    <col min="6480" max="6491" width="8" style="2" customWidth="1"/>
    <col min="6492" max="6500" width="9.109375" style="2" customWidth="1"/>
    <col min="6501" max="6696" width="11.44140625" style="2"/>
    <col min="6697" max="6697" width="15.44140625" style="2" customWidth="1"/>
    <col min="6698" max="6698" width="11.44140625" style="2"/>
    <col min="6699" max="6699" width="16.6640625" style="2" customWidth="1"/>
    <col min="6700" max="6711" width="7.5546875" style="2" customWidth="1"/>
    <col min="6712" max="6723" width="7.6640625" style="2" customWidth="1"/>
    <col min="6724" max="6735" width="7.88671875" style="2" customWidth="1"/>
    <col min="6736" max="6747" width="8" style="2" customWidth="1"/>
    <col min="6748" max="6756" width="9.109375" style="2" customWidth="1"/>
    <col min="6757" max="6952" width="11.44140625" style="2"/>
    <col min="6953" max="6953" width="15.44140625" style="2" customWidth="1"/>
    <col min="6954" max="6954" width="11.44140625" style="2"/>
    <col min="6955" max="6955" width="16.6640625" style="2" customWidth="1"/>
    <col min="6956" max="6967" width="7.5546875" style="2" customWidth="1"/>
    <col min="6968" max="6979" width="7.6640625" style="2" customWidth="1"/>
    <col min="6980" max="6991" width="7.88671875" style="2" customWidth="1"/>
    <col min="6992" max="7003" width="8" style="2" customWidth="1"/>
    <col min="7004" max="7012" width="9.109375" style="2" customWidth="1"/>
    <col min="7013" max="7208" width="11.44140625" style="2"/>
    <col min="7209" max="7209" width="15.44140625" style="2" customWidth="1"/>
    <col min="7210" max="7210" width="11.44140625" style="2"/>
    <col min="7211" max="7211" width="16.6640625" style="2" customWidth="1"/>
    <col min="7212" max="7223" width="7.5546875" style="2" customWidth="1"/>
    <col min="7224" max="7235" width="7.6640625" style="2" customWidth="1"/>
    <col min="7236" max="7247" width="7.88671875" style="2" customWidth="1"/>
    <col min="7248" max="7259" width="8" style="2" customWidth="1"/>
    <col min="7260" max="7268" width="9.109375" style="2" customWidth="1"/>
    <col min="7269" max="7464" width="11.44140625" style="2"/>
    <col min="7465" max="7465" width="15.44140625" style="2" customWidth="1"/>
    <col min="7466" max="7466" width="11.44140625" style="2"/>
    <col min="7467" max="7467" width="16.6640625" style="2" customWidth="1"/>
    <col min="7468" max="7479" width="7.5546875" style="2" customWidth="1"/>
    <col min="7480" max="7491" width="7.6640625" style="2" customWidth="1"/>
    <col min="7492" max="7503" width="7.88671875" style="2" customWidth="1"/>
    <col min="7504" max="7515" width="8" style="2" customWidth="1"/>
    <col min="7516" max="7524" width="9.109375" style="2" customWidth="1"/>
    <col min="7525" max="7720" width="11.44140625" style="2"/>
    <col min="7721" max="7721" width="15.44140625" style="2" customWidth="1"/>
    <col min="7722" max="7722" width="11.44140625" style="2"/>
    <col min="7723" max="7723" width="16.6640625" style="2" customWidth="1"/>
    <col min="7724" max="7735" width="7.5546875" style="2" customWidth="1"/>
    <col min="7736" max="7747" width="7.6640625" style="2" customWidth="1"/>
    <col min="7748" max="7759" width="7.88671875" style="2" customWidth="1"/>
    <col min="7760" max="7771" width="8" style="2" customWidth="1"/>
    <col min="7772" max="7780" width="9.109375" style="2" customWidth="1"/>
    <col min="7781" max="7976" width="11.44140625" style="2"/>
    <col min="7977" max="7977" width="15.44140625" style="2" customWidth="1"/>
    <col min="7978" max="7978" width="11.44140625" style="2"/>
    <col min="7979" max="7979" width="16.6640625" style="2" customWidth="1"/>
    <col min="7980" max="7991" width="7.5546875" style="2" customWidth="1"/>
    <col min="7992" max="8003" width="7.6640625" style="2" customWidth="1"/>
    <col min="8004" max="8015" width="7.88671875" style="2" customWidth="1"/>
    <col min="8016" max="8027" width="8" style="2" customWidth="1"/>
    <col min="8028" max="8036" width="9.109375" style="2" customWidth="1"/>
    <col min="8037" max="8232" width="11.44140625" style="2"/>
    <col min="8233" max="8233" width="15.44140625" style="2" customWidth="1"/>
    <col min="8234" max="8234" width="11.44140625" style="2"/>
    <col min="8235" max="8235" width="16.6640625" style="2" customWidth="1"/>
    <col min="8236" max="8247" width="7.5546875" style="2" customWidth="1"/>
    <col min="8248" max="8259" width="7.6640625" style="2" customWidth="1"/>
    <col min="8260" max="8271" width="7.88671875" style="2" customWidth="1"/>
    <col min="8272" max="8283" width="8" style="2" customWidth="1"/>
    <col min="8284" max="8292" width="9.109375" style="2" customWidth="1"/>
    <col min="8293" max="8488" width="11.44140625" style="2"/>
    <col min="8489" max="8489" width="15.44140625" style="2" customWidth="1"/>
    <col min="8490" max="8490" width="11.44140625" style="2"/>
    <col min="8491" max="8491" width="16.6640625" style="2" customWidth="1"/>
    <col min="8492" max="8503" width="7.5546875" style="2" customWidth="1"/>
    <col min="8504" max="8515" width="7.6640625" style="2" customWidth="1"/>
    <col min="8516" max="8527" width="7.88671875" style="2" customWidth="1"/>
    <col min="8528" max="8539" width="8" style="2" customWidth="1"/>
    <col min="8540" max="8548" width="9.109375" style="2" customWidth="1"/>
    <col min="8549" max="8744" width="11.44140625" style="2"/>
    <col min="8745" max="8745" width="15.44140625" style="2" customWidth="1"/>
    <col min="8746" max="8746" width="11.44140625" style="2"/>
    <col min="8747" max="8747" width="16.6640625" style="2" customWidth="1"/>
    <col min="8748" max="8759" width="7.5546875" style="2" customWidth="1"/>
    <col min="8760" max="8771" width="7.6640625" style="2" customWidth="1"/>
    <col min="8772" max="8783" width="7.88671875" style="2" customWidth="1"/>
    <col min="8784" max="8795" width="8" style="2" customWidth="1"/>
    <col min="8796" max="8804" width="9.109375" style="2" customWidth="1"/>
    <col min="8805" max="9000" width="11.44140625" style="2"/>
    <col min="9001" max="9001" width="15.44140625" style="2" customWidth="1"/>
    <col min="9002" max="9002" width="11.44140625" style="2"/>
    <col min="9003" max="9003" width="16.6640625" style="2" customWidth="1"/>
    <col min="9004" max="9015" width="7.5546875" style="2" customWidth="1"/>
    <col min="9016" max="9027" width="7.6640625" style="2" customWidth="1"/>
    <col min="9028" max="9039" width="7.88671875" style="2" customWidth="1"/>
    <col min="9040" max="9051" width="8" style="2" customWidth="1"/>
    <col min="9052" max="9060" width="9.109375" style="2" customWidth="1"/>
    <col min="9061" max="9256" width="11.44140625" style="2"/>
    <col min="9257" max="9257" width="15.44140625" style="2" customWidth="1"/>
    <col min="9258" max="9258" width="11.44140625" style="2"/>
    <col min="9259" max="9259" width="16.6640625" style="2" customWidth="1"/>
    <col min="9260" max="9271" width="7.5546875" style="2" customWidth="1"/>
    <col min="9272" max="9283" width="7.6640625" style="2" customWidth="1"/>
    <col min="9284" max="9295" width="7.88671875" style="2" customWidth="1"/>
    <col min="9296" max="9307" width="8" style="2" customWidth="1"/>
    <col min="9308" max="9316" width="9.109375" style="2" customWidth="1"/>
    <col min="9317" max="9512" width="11.44140625" style="2"/>
    <col min="9513" max="9513" width="15.44140625" style="2" customWidth="1"/>
    <col min="9514" max="9514" width="11.44140625" style="2"/>
    <col min="9515" max="9515" width="16.6640625" style="2" customWidth="1"/>
    <col min="9516" max="9527" width="7.5546875" style="2" customWidth="1"/>
    <col min="9528" max="9539" width="7.6640625" style="2" customWidth="1"/>
    <col min="9540" max="9551" width="7.88671875" style="2" customWidth="1"/>
    <col min="9552" max="9563" width="8" style="2" customWidth="1"/>
    <col min="9564" max="9572" width="9.109375" style="2" customWidth="1"/>
    <col min="9573" max="9768" width="11.44140625" style="2"/>
    <col min="9769" max="9769" width="15.44140625" style="2" customWidth="1"/>
    <col min="9770" max="9770" width="11.44140625" style="2"/>
    <col min="9771" max="9771" width="16.6640625" style="2" customWidth="1"/>
    <col min="9772" max="9783" width="7.5546875" style="2" customWidth="1"/>
    <col min="9784" max="9795" width="7.6640625" style="2" customWidth="1"/>
    <col min="9796" max="9807" width="7.88671875" style="2" customWidth="1"/>
    <col min="9808" max="9819" width="8" style="2" customWidth="1"/>
    <col min="9820" max="9828" width="9.109375" style="2" customWidth="1"/>
    <col min="9829" max="10024" width="11.44140625" style="2"/>
    <col min="10025" max="10025" width="15.44140625" style="2" customWidth="1"/>
    <col min="10026" max="10026" width="11.44140625" style="2"/>
    <col min="10027" max="10027" width="16.6640625" style="2" customWidth="1"/>
    <col min="10028" max="10039" width="7.5546875" style="2" customWidth="1"/>
    <col min="10040" max="10051" width="7.6640625" style="2" customWidth="1"/>
    <col min="10052" max="10063" width="7.88671875" style="2" customWidth="1"/>
    <col min="10064" max="10075" width="8" style="2" customWidth="1"/>
    <col min="10076" max="10084" width="9.109375" style="2" customWidth="1"/>
    <col min="10085" max="10280" width="11.44140625" style="2"/>
    <col min="10281" max="10281" width="15.44140625" style="2" customWidth="1"/>
    <col min="10282" max="10282" width="11.44140625" style="2"/>
    <col min="10283" max="10283" width="16.6640625" style="2" customWidth="1"/>
    <col min="10284" max="10295" width="7.5546875" style="2" customWidth="1"/>
    <col min="10296" max="10307" width="7.6640625" style="2" customWidth="1"/>
    <col min="10308" max="10319" width="7.88671875" style="2" customWidth="1"/>
    <col min="10320" max="10331" width="8" style="2" customWidth="1"/>
    <col min="10332" max="10340" width="9.109375" style="2" customWidth="1"/>
    <col min="10341" max="10536" width="11.44140625" style="2"/>
    <col min="10537" max="10537" width="15.44140625" style="2" customWidth="1"/>
    <col min="10538" max="10538" width="11.44140625" style="2"/>
    <col min="10539" max="10539" width="16.6640625" style="2" customWidth="1"/>
    <col min="10540" max="10551" width="7.5546875" style="2" customWidth="1"/>
    <col min="10552" max="10563" width="7.6640625" style="2" customWidth="1"/>
    <col min="10564" max="10575" width="7.88671875" style="2" customWidth="1"/>
    <col min="10576" max="10587" width="8" style="2" customWidth="1"/>
    <col min="10588" max="10596" width="9.109375" style="2" customWidth="1"/>
    <col min="10597" max="10792" width="11.44140625" style="2"/>
    <col min="10793" max="10793" width="15.44140625" style="2" customWidth="1"/>
    <col min="10794" max="10794" width="11.44140625" style="2"/>
    <col min="10795" max="10795" width="16.6640625" style="2" customWidth="1"/>
    <col min="10796" max="10807" width="7.5546875" style="2" customWidth="1"/>
    <col min="10808" max="10819" width="7.6640625" style="2" customWidth="1"/>
    <col min="10820" max="10831" width="7.88671875" style="2" customWidth="1"/>
    <col min="10832" max="10843" width="8" style="2" customWidth="1"/>
    <col min="10844" max="10852" width="9.109375" style="2" customWidth="1"/>
    <col min="10853" max="11048" width="11.44140625" style="2"/>
    <col min="11049" max="11049" width="15.44140625" style="2" customWidth="1"/>
    <col min="11050" max="11050" width="11.44140625" style="2"/>
    <col min="11051" max="11051" width="16.6640625" style="2" customWidth="1"/>
    <col min="11052" max="11063" width="7.5546875" style="2" customWidth="1"/>
    <col min="11064" max="11075" width="7.6640625" style="2" customWidth="1"/>
    <col min="11076" max="11087" width="7.88671875" style="2" customWidth="1"/>
    <col min="11088" max="11099" width="8" style="2" customWidth="1"/>
    <col min="11100" max="11108" width="9.109375" style="2" customWidth="1"/>
    <col min="11109" max="11304" width="11.44140625" style="2"/>
    <col min="11305" max="11305" width="15.44140625" style="2" customWidth="1"/>
    <col min="11306" max="11306" width="11.44140625" style="2"/>
    <col min="11307" max="11307" width="16.6640625" style="2" customWidth="1"/>
    <col min="11308" max="11319" width="7.5546875" style="2" customWidth="1"/>
    <col min="11320" max="11331" width="7.6640625" style="2" customWidth="1"/>
    <col min="11332" max="11343" width="7.88671875" style="2" customWidth="1"/>
    <col min="11344" max="11355" width="8" style="2" customWidth="1"/>
    <col min="11356" max="11364" width="9.109375" style="2" customWidth="1"/>
    <col min="11365" max="11560" width="11.44140625" style="2"/>
    <col min="11561" max="11561" width="15.44140625" style="2" customWidth="1"/>
    <col min="11562" max="11562" width="11.44140625" style="2"/>
    <col min="11563" max="11563" width="16.6640625" style="2" customWidth="1"/>
    <col min="11564" max="11575" width="7.5546875" style="2" customWidth="1"/>
    <col min="11576" max="11587" width="7.6640625" style="2" customWidth="1"/>
    <col min="11588" max="11599" width="7.88671875" style="2" customWidth="1"/>
    <col min="11600" max="11611" width="8" style="2" customWidth="1"/>
    <col min="11612" max="11620" width="9.109375" style="2" customWidth="1"/>
    <col min="11621" max="11816" width="11.44140625" style="2"/>
    <col min="11817" max="11817" width="15.44140625" style="2" customWidth="1"/>
    <col min="11818" max="11818" width="11.44140625" style="2"/>
    <col min="11819" max="11819" width="16.6640625" style="2" customWidth="1"/>
    <col min="11820" max="11831" width="7.5546875" style="2" customWidth="1"/>
    <col min="11832" max="11843" width="7.6640625" style="2" customWidth="1"/>
    <col min="11844" max="11855" width="7.88671875" style="2" customWidth="1"/>
    <col min="11856" max="11867" width="8" style="2" customWidth="1"/>
    <col min="11868" max="11876" width="9.109375" style="2" customWidth="1"/>
    <col min="11877" max="12072" width="11.44140625" style="2"/>
    <col min="12073" max="12073" width="15.44140625" style="2" customWidth="1"/>
    <col min="12074" max="12074" width="11.44140625" style="2"/>
    <col min="12075" max="12075" width="16.6640625" style="2" customWidth="1"/>
    <col min="12076" max="12087" width="7.5546875" style="2" customWidth="1"/>
    <col min="12088" max="12099" width="7.6640625" style="2" customWidth="1"/>
    <col min="12100" max="12111" width="7.88671875" style="2" customWidth="1"/>
    <col min="12112" max="12123" width="8" style="2" customWidth="1"/>
    <col min="12124" max="12132" width="9.109375" style="2" customWidth="1"/>
    <col min="12133" max="12328" width="11.44140625" style="2"/>
    <col min="12329" max="12329" width="15.44140625" style="2" customWidth="1"/>
    <col min="12330" max="12330" width="11.44140625" style="2"/>
    <col min="12331" max="12331" width="16.6640625" style="2" customWidth="1"/>
    <col min="12332" max="12343" width="7.5546875" style="2" customWidth="1"/>
    <col min="12344" max="12355" width="7.6640625" style="2" customWidth="1"/>
    <col min="12356" max="12367" width="7.88671875" style="2" customWidth="1"/>
    <col min="12368" max="12379" width="8" style="2" customWidth="1"/>
    <col min="12380" max="12388" width="9.109375" style="2" customWidth="1"/>
    <col min="12389" max="12584" width="11.44140625" style="2"/>
    <col min="12585" max="12585" width="15.44140625" style="2" customWidth="1"/>
    <col min="12586" max="12586" width="11.44140625" style="2"/>
    <col min="12587" max="12587" width="16.6640625" style="2" customWidth="1"/>
    <col min="12588" max="12599" width="7.5546875" style="2" customWidth="1"/>
    <col min="12600" max="12611" width="7.6640625" style="2" customWidth="1"/>
    <col min="12612" max="12623" width="7.88671875" style="2" customWidth="1"/>
    <col min="12624" max="12635" width="8" style="2" customWidth="1"/>
    <col min="12636" max="12644" width="9.109375" style="2" customWidth="1"/>
    <col min="12645" max="12840" width="11.44140625" style="2"/>
    <col min="12841" max="12841" width="15.44140625" style="2" customWidth="1"/>
    <col min="12842" max="12842" width="11.44140625" style="2"/>
    <col min="12843" max="12843" width="16.6640625" style="2" customWidth="1"/>
    <col min="12844" max="12855" width="7.5546875" style="2" customWidth="1"/>
    <col min="12856" max="12867" width="7.6640625" style="2" customWidth="1"/>
    <col min="12868" max="12879" width="7.88671875" style="2" customWidth="1"/>
    <col min="12880" max="12891" width="8" style="2" customWidth="1"/>
    <col min="12892" max="12900" width="9.109375" style="2" customWidth="1"/>
    <col min="12901" max="13096" width="11.44140625" style="2"/>
    <col min="13097" max="13097" width="15.44140625" style="2" customWidth="1"/>
    <col min="13098" max="13098" width="11.44140625" style="2"/>
    <col min="13099" max="13099" width="16.6640625" style="2" customWidth="1"/>
    <col min="13100" max="13111" width="7.5546875" style="2" customWidth="1"/>
    <col min="13112" max="13123" width="7.6640625" style="2" customWidth="1"/>
    <col min="13124" max="13135" width="7.88671875" style="2" customWidth="1"/>
    <col min="13136" max="13147" width="8" style="2" customWidth="1"/>
    <col min="13148" max="13156" width="9.109375" style="2" customWidth="1"/>
    <col min="13157" max="13352" width="11.44140625" style="2"/>
    <col min="13353" max="13353" width="15.44140625" style="2" customWidth="1"/>
    <col min="13354" max="13354" width="11.44140625" style="2"/>
    <col min="13355" max="13355" width="16.6640625" style="2" customWidth="1"/>
    <col min="13356" max="13367" width="7.5546875" style="2" customWidth="1"/>
    <col min="13368" max="13379" width="7.6640625" style="2" customWidth="1"/>
    <col min="13380" max="13391" width="7.88671875" style="2" customWidth="1"/>
    <col min="13392" max="13403" width="8" style="2" customWidth="1"/>
    <col min="13404" max="13412" width="9.109375" style="2" customWidth="1"/>
    <col min="13413" max="13608" width="11.44140625" style="2"/>
    <col min="13609" max="13609" width="15.44140625" style="2" customWidth="1"/>
    <col min="13610" max="13610" width="11.44140625" style="2"/>
    <col min="13611" max="13611" width="16.6640625" style="2" customWidth="1"/>
    <col min="13612" max="13623" width="7.5546875" style="2" customWidth="1"/>
    <col min="13624" max="13635" width="7.6640625" style="2" customWidth="1"/>
    <col min="13636" max="13647" width="7.88671875" style="2" customWidth="1"/>
    <col min="13648" max="13659" width="8" style="2" customWidth="1"/>
    <col min="13660" max="13668" width="9.109375" style="2" customWidth="1"/>
    <col min="13669" max="13864" width="11.44140625" style="2"/>
    <col min="13865" max="13865" width="15.44140625" style="2" customWidth="1"/>
    <col min="13866" max="13866" width="11.44140625" style="2"/>
    <col min="13867" max="13867" width="16.6640625" style="2" customWidth="1"/>
    <col min="13868" max="13879" width="7.5546875" style="2" customWidth="1"/>
    <col min="13880" max="13891" width="7.6640625" style="2" customWidth="1"/>
    <col min="13892" max="13903" width="7.88671875" style="2" customWidth="1"/>
    <col min="13904" max="13915" width="8" style="2" customWidth="1"/>
    <col min="13916" max="13924" width="9.109375" style="2" customWidth="1"/>
    <col min="13925" max="14120" width="11.44140625" style="2"/>
    <col min="14121" max="14121" width="15.44140625" style="2" customWidth="1"/>
    <col min="14122" max="14122" width="11.44140625" style="2"/>
    <col min="14123" max="14123" width="16.6640625" style="2" customWidth="1"/>
    <col min="14124" max="14135" width="7.5546875" style="2" customWidth="1"/>
    <col min="14136" max="14147" width="7.6640625" style="2" customWidth="1"/>
    <col min="14148" max="14159" width="7.88671875" style="2" customWidth="1"/>
    <col min="14160" max="14171" width="8" style="2" customWidth="1"/>
    <col min="14172" max="14180" width="9.109375" style="2" customWidth="1"/>
    <col min="14181" max="14376" width="11.44140625" style="2"/>
    <col min="14377" max="14377" width="15.44140625" style="2" customWidth="1"/>
    <col min="14378" max="14378" width="11.44140625" style="2"/>
    <col min="14379" max="14379" width="16.6640625" style="2" customWidth="1"/>
    <col min="14380" max="14391" width="7.5546875" style="2" customWidth="1"/>
    <col min="14392" max="14403" width="7.6640625" style="2" customWidth="1"/>
    <col min="14404" max="14415" width="7.88671875" style="2" customWidth="1"/>
    <col min="14416" max="14427" width="8" style="2" customWidth="1"/>
    <col min="14428" max="14436" width="9.109375" style="2" customWidth="1"/>
    <col min="14437" max="14632" width="11.44140625" style="2"/>
    <col min="14633" max="14633" width="15.44140625" style="2" customWidth="1"/>
    <col min="14634" max="14634" width="11.44140625" style="2"/>
    <col min="14635" max="14635" width="16.6640625" style="2" customWidth="1"/>
    <col min="14636" max="14647" width="7.5546875" style="2" customWidth="1"/>
    <col min="14648" max="14659" width="7.6640625" style="2" customWidth="1"/>
    <col min="14660" max="14671" width="7.88671875" style="2" customWidth="1"/>
    <col min="14672" max="14683" width="8" style="2" customWidth="1"/>
    <col min="14684" max="14692" width="9.109375" style="2" customWidth="1"/>
    <col min="14693" max="14888" width="11.44140625" style="2"/>
    <col min="14889" max="14889" width="15.44140625" style="2" customWidth="1"/>
    <col min="14890" max="14890" width="11.44140625" style="2"/>
    <col min="14891" max="14891" width="16.6640625" style="2" customWidth="1"/>
    <col min="14892" max="14903" width="7.5546875" style="2" customWidth="1"/>
    <col min="14904" max="14915" width="7.6640625" style="2" customWidth="1"/>
    <col min="14916" max="14927" width="7.88671875" style="2" customWidth="1"/>
    <col min="14928" max="14939" width="8" style="2" customWidth="1"/>
    <col min="14940" max="14948" width="9.109375" style="2" customWidth="1"/>
    <col min="14949" max="15144" width="11.44140625" style="2"/>
    <col min="15145" max="15145" width="15.44140625" style="2" customWidth="1"/>
    <col min="15146" max="15146" width="11.44140625" style="2"/>
    <col min="15147" max="15147" width="16.6640625" style="2" customWidth="1"/>
    <col min="15148" max="15159" width="7.5546875" style="2" customWidth="1"/>
    <col min="15160" max="15171" width="7.6640625" style="2" customWidth="1"/>
    <col min="15172" max="15183" width="7.88671875" style="2" customWidth="1"/>
    <col min="15184" max="15195" width="8" style="2" customWidth="1"/>
    <col min="15196" max="15204" width="9.109375" style="2" customWidth="1"/>
    <col min="15205" max="15400" width="11.44140625" style="2"/>
    <col min="15401" max="15401" width="15.44140625" style="2" customWidth="1"/>
    <col min="15402" max="15402" width="11.44140625" style="2"/>
    <col min="15403" max="15403" width="16.6640625" style="2" customWidth="1"/>
    <col min="15404" max="15415" width="7.5546875" style="2" customWidth="1"/>
    <col min="15416" max="15427" width="7.6640625" style="2" customWidth="1"/>
    <col min="15428" max="15439" width="7.88671875" style="2" customWidth="1"/>
    <col min="15440" max="15451" width="8" style="2" customWidth="1"/>
    <col min="15452" max="15460" width="9.109375" style="2" customWidth="1"/>
    <col min="15461" max="15656" width="11.44140625" style="2"/>
    <col min="15657" max="15657" width="15.44140625" style="2" customWidth="1"/>
    <col min="15658" max="15658" width="11.44140625" style="2"/>
    <col min="15659" max="15659" width="16.6640625" style="2" customWidth="1"/>
    <col min="15660" max="15671" width="7.5546875" style="2" customWidth="1"/>
    <col min="15672" max="15683" width="7.6640625" style="2" customWidth="1"/>
    <col min="15684" max="15695" width="7.88671875" style="2" customWidth="1"/>
    <col min="15696" max="15707" width="8" style="2" customWidth="1"/>
    <col min="15708" max="15716" width="9.109375" style="2" customWidth="1"/>
    <col min="15717" max="15912" width="11.44140625" style="2"/>
    <col min="15913" max="15913" width="15.44140625" style="2" customWidth="1"/>
    <col min="15914" max="15914" width="11.44140625" style="2"/>
    <col min="15915" max="15915" width="16.6640625" style="2" customWidth="1"/>
    <col min="15916" max="15927" width="7.5546875" style="2" customWidth="1"/>
    <col min="15928" max="15939" width="7.6640625" style="2" customWidth="1"/>
    <col min="15940" max="15951" width="7.88671875" style="2" customWidth="1"/>
    <col min="15952" max="15963" width="8" style="2" customWidth="1"/>
    <col min="15964" max="15972" width="9.109375" style="2" customWidth="1"/>
    <col min="15973" max="16384" width="11.44140625" style="2"/>
  </cols>
  <sheetData>
    <row r="1" spans="1:15">
      <c r="A1" s="1"/>
    </row>
    <row r="2" spans="1:15" ht="19.2">
      <c r="B2" s="25" t="s">
        <v>53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2.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23.25" customHeight="1">
      <c r="B6" s="7" t="s">
        <v>16</v>
      </c>
      <c r="C6" s="8">
        <f>SUM(D6:O6)</f>
        <v>32336512.620000001</v>
      </c>
      <c r="D6" s="8">
        <f t="shared" ref="D6:O6" si="0">+SUM(D7:D21)</f>
        <v>2543518</v>
      </c>
      <c r="E6" s="8">
        <f t="shared" si="0"/>
        <v>2335512</v>
      </c>
      <c r="F6" s="8">
        <f t="shared" si="0"/>
        <v>2503328</v>
      </c>
      <c r="G6" s="8">
        <f t="shared" si="0"/>
        <v>2374563</v>
      </c>
      <c r="H6" s="8">
        <f t="shared" si="0"/>
        <v>2894742</v>
      </c>
      <c r="I6" s="8">
        <f t="shared" si="0"/>
        <v>2640678</v>
      </c>
      <c r="J6" s="8">
        <f t="shared" si="0"/>
        <v>2792123</v>
      </c>
      <c r="K6" s="8">
        <f t="shared" si="0"/>
        <v>2952504</v>
      </c>
      <c r="L6" s="8">
        <f t="shared" si="0"/>
        <v>2715098.75</v>
      </c>
      <c r="M6" s="8">
        <f t="shared" si="0"/>
        <v>2925831.6399999997</v>
      </c>
      <c r="N6" s="8">
        <f t="shared" si="0"/>
        <v>2815581.9600000004</v>
      </c>
      <c r="O6" s="8">
        <f t="shared" si="0"/>
        <v>2843032.2699999996</v>
      </c>
    </row>
    <row r="7" spans="1:15">
      <c r="B7" s="22" t="s">
        <v>31</v>
      </c>
      <c r="C7" s="10">
        <f t="shared" ref="C7:C21" si="1">SUM(D7:O7)</f>
        <v>2009202.3499999999</v>
      </c>
      <c r="D7" s="11">
        <v>153761</v>
      </c>
      <c r="E7" s="11">
        <v>160270</v>
      </c>
      <c r="F7" s="11">
        <v>200410</v>
      </c>
      <c r="G7" s="11">
        <v>170445</v>
      </c>
      <c r="H7" s="11">
        <v>189928</v>
      </c>
      <c r="I7" s="11">
        <v>164133</v>
      </c>
      <c r="J7" s="11">
        <v>156560</v>
      </c>
      <c r="K7" s="11">
        <v>154816.53999999998</v>
      </c>
      <c r="L7" s="11">
        <v>163431.19</v>
      </c>
      <c r="M7" s="11">
        <v>168241.16999999998</v>
      </c>
      <c r="N7" s="11">
        <v>165894.20000000001</v>
      </c>
      <c r="O7" s="11">
        <v>161312.25000000006</v>
      </c>
    </row>
    <row r="8" spans="1:15">
      <c r="B8" s="12" t="s">
        <v>33</v>
      </c>
      <c r="C8" s="13">
        <f t="shared" si="1"/>
        <v>374525.90999999992</v>
      </c>
      <c r="D8" s="14">
        <v>25206</v>
      </c>
      <c r="E8" s="14">
        <v>27037</v>
      </c>
      <c r="F8" s="14">
        <v>34118</v>
      </c>
      <c r="G8" s="14">
        <v>25803</v>
      </c>
      <c r="H8" s="14">
        <v>37912</v>
      </c>
      <c r="I8" s="14">
        <v>29184</v>
      </c>
      <c r="J8" s="14">
        <v>31813</v>
      </c>
      <c r="K8" s="14">
        <v>30340.349999999977</v>
      </c>
      <c r="L8" s="14">
        <v>34993.05999999999</v>
      </c>
      <c r="M8" s="14">
        <v>29322.820000000003</v>
      </c>
      <c r="N8" s="14">
        <v>29787.350000000002</v>
      </c>
      <c r="O8" s="14">
        <v>39009.329999999987</v>
      </c>
    </row>
    <row r="9" spans="1:15">
      <c r="B9" s="12" t="s">
        <v>51</v>
      </c>
      <c r="C9" s="13">
        <f t="shared" si="1"/>
        <v>2567497.8499999996</v>
      </c>
      <c r="D9" s="14">
        <v>188961</v>
      </c>
      <c r="E9" s="14">
        <v>180614</v>
      </c>
      <c r="F9" s="14">
        <v>206134</v>
      </c>
      <c r="G9" s="14">
        <v>203454</v>
      </c>
      <c r="H9" s="14">
        <v>243717</v>
      </c>
      <c r="I9" s="14">
        <v>203686</v>
      </c>
      <c r="J9" s="14">
        <v>208522</v>
      </c>
      <c r="K9" s="14">
        <v>228973.11999999994</v>
      </c>
      <c r="L9" s="14">
        <v>217378.04999999987</v>
      </c>
      <c r="M9" s="14">
        <v>229907.16000000003</v>
      </c>
      <c r="N9" s="14">
        <v>220190.49000000011</v>
      </c>
      <c r="O9" s="14">
        <v>235961.03000000003</v>
      </c>
    </row>
    <row r="10" spans="1:15">
      <c r="B10" s="12" t="s">
        <v>38</v>
      </c>
      <c r="C10" s="13">
        <f t="shared" si="1"/>
        <v>326915.24</v>
      </c>
      <c r="D10" s="14">
        <v>22800</v>
      </c>
      <c r="E10" s="14">
        <v>24486</v>
      </c>
      <c r="F10" s="14">
        <v>27805</v>
      </c>
      <c r="G10" s="14">
        <v>22289</v>
      </c>
      <c r="H10" s="14">
        <v>31428</v>
      </c>
      <c r="I10" s="14">
        <v>23818</v>
      </c>
      <c r="J10" s="14">
        <v>32208</v>
      </c>
      <c r="K10" s="14">
        <v>25649.780000000002</v>
      </c>
      <c r="L10" s="14">
        <v>23496.379999999994</v>
      </c>
      <c r="M10" s="14">
        <v>29163.369999999995</v>
      </c>
      <c r="N10" s="14">
        <v>28339.600000000002</v>
      </c>
      <c r="O10" s="14">
        <v>35432.11</v>
      </c>
    </row>
    <row r="11" spans="1:15">
      <c r="B11" s="12" t="s">
        <v>39</v>
      </c>
      <c r="C11" s="13">
        <f t="shared" si="1"/>
        <v>612163.19000000006</v>
      </c>
      <c r="D11" s="14">
        <v>46738</v>
      </c>
      <c r="E11" s="14">
        <v>44412</v>
      </c>
      <c r="F11" s="14">
        <v>53183</v>
      </c>
      <c r="G11" s="14">
        <v>46883</v>
      </c>
      <c r="H11" s="14">
        <v>64881</v>
      </c>
      <c r="I11" s="14">
        <v>48355</v>
      </c>
      <c r="J11" s="14">
        <v>47465</v>
      </c>
      <c r="K11" s="14">
        <v>48265.539999999994</v>
      </c>
      <c r="L11" s="14">
        <v>49316.48000000001</v>
      </c>
      <c r="M11" s="14">
        <v>47882.03</v>
      </c>
      <c r="N11" s="14">
        <v>53792.549999999996</v>
      </c>
      <c r="O11" s="14">
        <v>60989.590000000011</v>
      </c>
    </row>
    <row r="12" spans="1:15">
      <c r="B12" s="12" t="s">
        <v>40</v>
      </c>
      <c r="C12" s="13">
        <f t="shared" si="1"/>
        <v>6032790.5999999996</v>
      </c>
      <c r="D12" s="14">
        <v>513609</v>
      </c>
      <c r="E12" s="14">
        <v>431164</v>
      </c>
      <c r="F12" s="14">
        <v>476910</v>
      </c>
      <c r="G12" s="14">
        <v>426384</v>
      </c>
      <c r="H12" s="14">
        <v>506798</v>
      </c>
      <c r="I12" s="14">
        <v>470961</v>
      </c>
      <c r="J12" s="14">
        <v>478336</v>
      </c>
      <c r="K12" s="14">
        <v>562955.29</v>
      </c>
      <c r="L12" s="14">
        <v>518784.19999999995</v>
      </c>
      <c r="M12" s="14">
        <v>550714.66000000015</v>
      </c>
      <c r="N12" s="14">
        <v>533830.97</v>
      </c>
      <c r="O12" s="14">
        <v>562343.48</v>
      </c>
    </row>
    <row r="13" spans="1:15">
      <c r="B13" s="15" t="s">
        <v>41</v>
      </c>
      <c r="C13" s="13">
        <f t="shared" si="1"/>
        <v>8250450.3199999994</v>
      </c>
      <c r="D13" s="14">
        <v>674482</v>
      </c>
      <c r="E13" s="14">
        <v>610623</v>
      </c>
      <c r="F13" s="14">
        <v>642224</v>
      </c>
      <c r="G13" s="14">
        <v>624923</v>
      </c>
      <c r="H13" s="14">
        <v>729639</v>
      </c>
      <c r="I13" s="14">
        <v>662340</v>
      </c>
      <c r="J13" s="14">
        <v>716291</v>
      </c>
      <c r="K13" s="14">
        <v>737842.71</v>
      </c>
      <c r="L13" s="14">
        <v>686922.54</v>
      </c>
      <c r="M13" s="14">
        <v>764902.55999999982</v>
      </c>
      <c r="N13" s="14">
        <v>730398.92000000016</v>
      </c>
      <c r="O13" s="14">
        <v>669861.58999999973</v>
      </c>
    </row>
    <row r="14" spans="1:15">
      <c r="B14" s="12" t="s">
        <v>42</v>
      </c>
      <c r="C14" s="13">
        <f t="shared" si="1"/>
        <v>845768.23</v>
      </c>
      <c r="D14" s="14">
        <v>66518</v>
      </c>
      <c r="E14" s="14">
        <v>62156</v>
      </c>
      <c r="F14" s="14">
        <v>67635</v>
      </c>
      <c r="G14" s="14">
        <v>63695</v>
      </c>
      <c r="H14" s="14">
        <v>77909</v>
      </c>
      <c r="I14" s="14">
        <v>65572</v>
      </c>
      <c r="J14" s="14">
        <v>67529</v>
      </c>
      <c r="K14" s="14">
        <v>75716.12</v>
      </c>
      <c r="L14" s="14">
        <v>70997.109999999986</v>
      </c>
      <c r="M14" s="14">
        <v>72853.260000000009</v>
      </c>
      <c r="N14" s="14">
        <v>74807.259999999995</v>
      </c>
      <c r="O14" s="14">
        <v>80380.479999999981</v>
      </c>
    </row>
    <row r="15" spans="1:15">
      <c r="B15" s="12" t="s">
        <v>43</v>
      </c>
      <c r="C15" s="13">
        <f t="shared" si="1"/>
        <v>1068747.0899999999</v>
      </c>
      <c r="D15" s="14">
        <v>83889</v>
      </c>
      <c r="E15" s="14">
        <v>82148</v>
      </c>
      <c r="F15" s="14">
        <v>82627</v>
      </c>
      <c r="G15" s="14">
        <v>82081</v>
      </c>
      <c r="H15" s="14">
        <v>94524</v>
      </c>
      <c r="I15" s="14">
        <v>88898</v>
      </c>
      <c r="J15" s="14">
        <v>93000</v>
      </c>
      <c r="K15" s="14">
        <v>87069.599999999962</v>
      </c>
      <c r="L15" s="14">
        <v>89450.639999999985</v>
      </c>
      <c r="M15" s="14">
        <v>100581.45</v>
      </c>
      <c r="N15" s="14">
        <v>89752.549999999988</v>
      </c>
      <c r="O15" s="14">
        <v>94725.849999999977</v>
      </c>
    </row>
    <row r="16" spans="1:15">
      <c r="B16" s="12" t="s">
        <v>45</v>
      </c>
      <c r="C16" s="13">
        <f t="shared" si="1"/>
        <v>721820.82000000007</v>
      </c>
      <c r="D16" s="14">
        <v>60911</v>
      </c>
      <c r="E16" s="14">
        <v>58320</v>
      </c>
      <c r="F16" s="14">
        <v>60567</v>
      </c>
      <c r="G16" s="14">
        <v>53083</v>
      </c>
      <c r="H16" s="14">
        <v>66517</v>
      </c>
      <c r="I16" s="14">
        <v>56015</v>
      </c>
      <c r="J16" s="14">
        <v>54607</v>
      </c>
      <c r="K16" s="14">
        <v>56028.98000000001</v>
      </c>
      <c r="L16" s="14">
        <v>62066.51</v>
      </c>
      <c r="M16" s="14">
        <v>60575.319999999992</v>
      </c>
      <c r="N16" s="14">
        <v>62078.820000000022</v>
      </c>
      <c r="O16" s="14">
        <v>71051.19</v>
      </c>
    </row>
    <row r="17" spans="2:15">
      <c r="B17" s="12" t="s">
        <v>46</v>
      </c>
      <c r="C17" s="13">
        <f t="shared" si="1"/>
        <v>1621036.98</v>
      </c>
      <c r="D17" s="14">
        <v>110517</v>
      </c>
      <c r="E17" s="14">
        <v>122160</v>
      </c>
      <c r="F17" s="14">
        <v>141187</v>
      </c>
      <c r="G17" s="14">
        <v>133511</v>
      </c>
      <c r="H17" s="14">
        <v>167462</v>
      </c>
      <c r="I17" s="14">
        <v>132065</v>
      </c>
      <c r="J17" s="14">
        <v>143037</v>
      </c>
      <c r="K17" s="14">
        <v>139103.01</v>
      </c>
      <c r="L17" s="14">
        <v>138383.79999999999</v>
      </c>
      <c r="M17" s="14">
        <v>137010.82999999999</v>
      </c>
      <c r="N17" s="14">
        <v>116520.37999999998</v>
      </c>
      <c r="O17" s="14">
        <v>140079.96000000002</v>
      </c>
    </row>
    <row r="18" spans="2:15">
      <c r="B18" s="16" t="s">
        <v>47</v>
      </c>
      <c r="C18" s="13">
        <f t="shared" si="1"/>
        <v>783250.79999999993</v>
      </c>
      <c r="D18" s="14">
        <v>66794</v>
      </c>
      <c r="E18" s="14">
        <v>65955</v>
      </c>
      <c r="F18" s="14">
        <v>71830</v>
      </c>
      <c r="G18" s="14">
        <v>57873</v>
      </c>
      <c r="H18" s="14">
        <v>73153</v>
      </c>
      <c r="I18" s="14">
        <v>61369</v>
      </c>
      <c r="J18" s="14">
        <v>63844</v>
      </c>
      <c r="K18" s="14">
        <v>63719.679999999993</v>
      </c>
      <c r="L18" s="14">
        <v>64717.639999999992</v>
      </c>
      <c r="M18" s="14">
        <v>62301.13</v>
      </c>
      <c r="N18" s="14">
        <v>63535.990000000013</v>
      </c>
      <c r="O18" s="14">
        <v>68158.359999999986</v>
      </c>
    </row>
    <row r="19" spans="2:15">
      <c r="B19" s="12" t="s">
        <v>48</v>
      </c>
      <c r="C19" s="13">
        <f t="shared" si="1"/>
        <v>141306.04</v>
      </c>
      <c r="D19" s="14">
        <v>10728</v>
      </c>
      <c r="E19" s="14">
        <v>10055</v>
      </c>
      <c r="F19" s="14">
        <v>9155</v>
      </c>
      <c r="G19" s="14">
        <v>9902</v>
      </c>
      <c r="H19" s="14">
        <v>14426</v>
      </c>
      <c r="I19" s="14">
        <v>9991</v>
      </c>
      <c r="J19" s="14">
        <v>11536</v>
      </c>
      <c r="K19" s="14">
        <v>14045.919999999998</v>
      </c>
      <c r="L19" s="14">
        <v>10666.099999999999</v>
      </c>
      <c r="M19" s="14">
        <v>12358.290000000003</v>
      </c>
      <c r="N19" s="14">
        <v>11531.460000000003</v>
      </c>
      <c r="O19" s="14">
        <v>16911.27</v>
      </c>
    </row>
    <row r="20" spans="2:15">
      <c r="B20" s="12" t="s">
        <v>49</v>
      </c>
      <c r="C20" s="13">
        <f t="shared" si="1"/>
        <v>1510333.7000000002</v>
      </c>
      <c r="D20" s="14">
        <v>131449</v>
      </c>
      <c r="E20" s="14">
        <v>108695</v>
      </c>
      <c r="F20" s="14">
        <v>117621</v>
      </c>
      <c r="G20" s="14">
        <v>126344</v>
      </c>
      <c r="H20" s="14">
        <v>123360</v>
      </c>
      <c r="I20" s="14">
        <v>107979</v>
      </c>
      <c r="J20" s="14">
        <v>116901</v>
      </c>
      <c r="K20" s="14">
        <v>132065.56</v>
      </c>
      <c r="L20" s="14">
        <v>141246.34999999998</v>
      </c>
      <c r="M20" s="14">
        <v>133637.59000000003</v>
      </c>
      <c r="N20" s="14">
        <v>120911.42</v>
      </c>
      <c r="O20" s="14">
        <v>150123.78</v>
      </c>
    </row>
    <row r="21" spans="2:15" ht="16.2" thickBot="1">
      <c r="B21" s="21" t="s">
        <v>50</v>
      </c>
      <c r="C21" s="17">
        <f t="shared" si="1"/>
        <v>5470703.5</v>
      </c>
      <c r="D21" s="18">
        <v>387155</v>
      </c>
      <c r="E21" s="18">
        <v>347417</v>
      </c>
      <c r="F21" s="18">
        <v>311922</v>
      </c>
      <c r="G21" s="18">
        <v>327893</v>
      </c>
      <c r="H21" s="18">
        <v>473088</v>
      </c>
      <c r="I21" s="18">
        <v>516312</v>
      </c>
      <c r="J21" s="18">
        <v>570474</v>
      </c>
      <c r="K21" s="18">
        <v>595911.80000000005</v>
      </c>
      <c r="L21" s="18">
        <v>443248.7</v>
      </c>
      <c r="M21" s="18">
        <v>526380</v>
      </c>
      <c r="N21" s="18">
        <v>514210</v>
      </c>
      <c r="O21" s="18">
        <v>456692</v>
      </c>
    </row>
    <row r="22" spans="2:15">
      <c r="B22" s="16" t="s">
        <v>14</v>
      </c>
    </row>
    <row r="23" spans="2:15">
      <c r="B23" s="2" t="s">
        <v>18</v>
      </c>
    </row>
    <row r="24" spans="2:15">
      <c r="B24" s="15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4"/>
  <sheetViews>
    <sheetView showRowColHeaders="0" zoomScale="70" zoomScaleNormal="70" workbookViewId="0">
      <selection activeCell="D25" sqref="D25"/>
    </sheetView>
  </sheetViews>
  <sheetFormatPr baseColWidth="10" defaultRowHeight="15"/>
  <cols>
    <col min="1" max="1" width="2.6640625" style="2" customWidth="1"/>
    <col min="2" max="2" width="59.6640625" style="2" customWidth="1"/>
    <col min="3" max="54" width="12.6640625" style="2" customWidth="1"/>
    <col min="55" max="55" width="7.5546875" style="2" customWidth="1"/>
    <col min="56" max="67" width="7.6640625" style="2" customWidth="1"/>
    <col min="68" max="79" width="7.88671875" style="2" customWidth="1"/>
    <col min="80" max="91" width="8" style="2" customWidth="1"/>
    <col min="92" max="100" width="9.109375" style="2" customWidth="1"/>
    <col min="101" max="296" width="11.44140625" style="2"/>
    <col min="297" max="297" width="15.44140625" style="2" customWidth="1"/>
    <col min="298" max="298" width="11.44140625" style="2"/>
    <col min="299" max="299" width="16.6640625" style="2" customWidth="1"/>
    <col min="300" max="311" width="7.5546875" style="2" customWidth="1"/>
    <col min="312" max="323" width="7.6640625" style="2" customWidth="1"/>
    <col min="324" max="335" width="7.88671875" style="2" customWidth="1"/>
    <col min="336" max="347" width="8" style="2" customWidth="1"/>
    <col min="348" max="356" width="9.109375" style="2" customWidth="1"/>
    <col min="357" max="552" width="11.44140625" style="2"/>
    <col min="553" max="553" width="15.44140625" style="2" customWidth="1"/>
    <col min="554" max="554" width="11.44140625" style="2"/>
    <col min="555" max="555" width="16.6640625" style="2" customWidth="1"/>
    <col min="556" max="567" width="7.5546875" style="2" customWidth="1"/>
    <col min="568" max="579" width="7.6640625" style="2" customWidth="1"/>
    <col min="580" max="591" width="7.88671875" style="2" customWidth="1"/>
    <col min="592" max="603" width="8" style="2" customWidth="1"/>
    <col min="604" max="612" width="9.109375" style="2" customWidth="1"/>
    <col min="613" max="808" width="11.44140625" style="2"/>
    <col min="809" max="809" width="15.44140625" style="2" customWidth="1"/>
    <col min="810" max="810" width="11.44140625" style="2"/>
    <col min="811" max="811" width="16.6640625" style="2" customWidth="1"/>
    <col min="812" max="823" width="7.5546875" style="2" customWidth="1"/>
    <col min="824" max="835" width="7.6640625" style="2" customWidth="1"/>
    <col min="836" max="847" width="7.88671875" style="2" customWidth="1"/>
    <col min="848" max="859" width="8" style="2" customWidth="1"/>
    <col min="860" max="868" width="9.109375" style="2" customWidth="1"/>
    <col min="869" max="1064" width="11.44140625" style="2"/>
    <col min="1065" max="1065" width="15.44140625" style="2" customWidth="1"/>
    <col min="1066" max="1066" width="11.44140625" style="2"/>
    <col min="1067" max="1067" width="16.6640625" style="2" customWidth="1"/>
    <col min="1068" max="1079" width="7.5546875" style="2" customWidth="1"/>
    <col min="1080" max="1091" width="7.6640625" style="2" customWidth="1"/>
    <col min="1092" max="1103" width="7.88671875" style="2" customWidth="1"/>
    <col min="1104" max="1115" width="8" style="2" customWidth="1"/>
    <col min="1116" max="1124" width="9.109375" style="2" customWidth="1"/>
    <col min="1125" max="1320" width="11.44140625" style="2"/>
    <col min="1321" max="1321" width="15.44140625" style="2" customWidth="1"/>
    <col min="1322" max="1322" width="11.44140625" style="2"/>
    <col min="1323" max="1323" width="16.6640625" style="2" customWidth="1"/>
    <col min="1324" max="1335" width="7.5546875" style="2" customWidth="1"/>
    <col min="1336" max="1347" width="7.6640625" style="2" customWidth="1"/>
    <col min="1348" max="1359" width="7.88671875" style="2" customWidth="1"/>
    <col min="1360" max="1371" width="8" style="2" customWidth="1"/>
    <col min="1372" max="1380" width="9.109375" style="2" customWidth="1"/>
    <col min="1381" max="1576" width="11.44140625" style="2"/>
    <col min="1577" max="1577" width="15.44140625" style="2" customWidth="1"/>
    <col min="1578" max="1578" width="11.44140625" style="2"/>
    <col min="1579" max="1579" width="16.6640625" style="2" customWidth="1"/>
    <col min="1580" max="1591" width="7.5546875" style="2" customWidth="1"/>
    <col min="1592" max="1603" width="7.6640625" style="2" customWidth="1"/>
    <col min="1604" max="1615" width="7.88671875" style="2" customWidth="1"/>
    <col min="1616" max="1627" width="8" style="2" customWidth="1"/>
    <col min="1628" max="1636" width="9.109375" style="2" customWidth="1"/>
    <col min="1637" max="1832" width="11.44140625" style="2"/>
    <col min="1833" max="1833" width="15.44140625" style="2" customWidth="1"/>
    <col min="1834" max="1834" width="11.44140625" style="2"/>
    <col min="1835" max="1835" width="16.6640625" style="2" customWidth="1"/>
    <col min="1836" max="1847" width="7.5546875" style="2" customWidth="1"/>
    <col min="1848" max="1859" width="7.6640625" style="2" customWidth="1"/>
    <col min="1860" max="1871" width="7.88671875" style="2" customWidth="1"/>
    <col min="1872" max="1883" width="8" style="2" customWidth="1"/>
    <col min="1884" max="1892" width="9.109375" style="2" customWidth="1"/>
    <col min="1893" max="2088" width="11.44140625" style="2"/>
    <col min="2089" max="2089" width="15.44140625" style="2" customWidth="1"/>
    <col min="2090" max="2090" width="11.44140625" style="2"/>
    <col min="2091" max="2091" width="16.6640625" style="2" customWidth="1"/>
    <col min="2092" max="2103" width="7.5546875" style="2" customWidth="1"/>
    <col min="2104" max="2115" width="7.6640625" style="2" customWidth="1"/>
    <col min="2116" max="2127" width="7.88671875" style="2" customWidth="1"/>
    <col min="2128" max="2139" width="8" style="2" customWidth="1"/>
    <col min="2140" max="2148" width="9.109375" style="2" customWidth="1"/>
    <col min="2149" max="2344" width="11.44140625" style="2"/>
    <col min="2345" max="2345" width="15.44140625" style="2" customWidth="1"/>
    <col min="2346" max="2346" width="11.44140625" style="2"/>
    <col min="2347" max="2347" width="16.6640625" style="2" customWidth="1"/>
    <col min="2348" max="2359" width="7.5546875" style="2" customWidth="1"/>
    <col min="2360" max="2371" width="7.6640625" style="2" customWidth="1"/>
    <col min="2372" max="2383" width="7.88671875" style="2" customWidth="1"/>
    <col min="2384" max="2395" width="8" style="2" customWidth="1"/>
    <col min="2396" max="2404" width="9.109375" style="2" customWidth="1"/>
    <col min="2405" max="2600" width="11.44140625" style="2"/>
    <col min="2601" max="2601" width="15.44140625" style="2" customWidth="1"/>
    <col min="2602" max="2602" width="11.44140625" style="2"/>
    <col min="2603" max="2603" width="16.6640625" style="2" customWidth="1"/>
    <col min="2604" max="2615" width="7.5546875" style="2" customWidth="1"/>
    <col min="2616" max="2627" width="7.6640625" style="2" customWidth="1"/>
    <col min="2628" max="2639" width="7.88671875" style="2" customWidth="1"/>
    <col min="2640" max="2651" width="8" style="2" customWidth="1"/>
    <col min="2652" max="2660" width="9.109375" style="2" customWidth="1"/>
    <col min="2661" max="2856" width="11.44140625" style="2"/>
    <col min="2857" max="2857" width="15.44140625" style="2" customWidth="1"/>
    <col min="2858" max="2858" width="11.44140625" style="2"/>
    <col min="2859" max="2859" width="16.6640625" style="2" customWidth="1"/>
    <col min="2860" max="2871" width="7.5546875" style="2" customWidth="1"/>
    <col min="2872" max="2883" width="7.6640625" style="2" customWidth="1"/>
    <col min="2884" max="2895" width="7.88671875" style="2" customWidth="1"/>
    <col min="2896" max="2907" width="8" style="2" customWidth="1"/>
    <col min="2908" max="2916" width="9.109375" style="2" customWidth="1"/>
    <col min="2917" max="3112" width="11.44140625" style="2"/>
    <col min="3113" max="3113" width="15.44140625" style="2" customWidth="1"/>
    <col min="3114" max="3114" width="11.44140625" style="2"/>
    <col min="3115" max="3115" width="16.6640625" style="2" customWidth="1"/>
    <col min="3116" max="3127" width="7.5546875" style="2" customWidth="1"/>
    <col min="3128" max="3139" width="7.6640625" style="2" customWidth="1"/>
    <col min="3140" max="3151" width="7.88671875" style="2" customWidth="1"/>
    <col min="3152" max="3163" width="8" style="2" customWidth="1"/>
    <col min="3164" max="3172" width="9.109375" style="2" customWidth="1"/>
    <col min="3173" max="3368" width="11.44140625" style="2"/>
    <col min="3369" max="3369" width="15.44140625" style="2" customWidth="1"/>
    <col min="3370" max="3370" width="11.44140625" style="2"/>
    <col min="3371" max="3371" width="16.6640625" style="2" customWidth="1"/>
    <col min="3372" max="3383" width="7.5546875" style="2" customWidth="1"/>
    <col min="3384" max="3395" width="7.6640625" style="2" customWidth="1"/>
    <col min="3396" max="3407" width="7.88671875" style="2" customWidth="1"/>
    <col min="3408" max="3419" width="8" style="2" customWidth="1"/>
    <col min="3420" max="3428" width="9.109375" style="2" customWidth="1"/>
    <col min="3429" max="3624" width="11.44140625" style="2"/>
    <col min="3625" max="3625" width="15.44140625" style="2" customWidth="1"/>
    <col min="3626" max="3626" width="11.44140625" style="2"/>
    <col min="3627" max="3627" width="16.6640625" style="2" customWidth="1"/>
    <col min="3628" max="3639" width="7.5546875" style="2" customWidth="1"/>
    <col min="3640" max="3651" width="7.6640625" style="2" customWidth="1"/>
    <col min="3652" max="3663" width="7.88671875" style="2" customWidth="1"/>
    <col min="3664" max="3675" width="8" style="2" customWidth="1"/>
    <col min="3676" max="3684" width="9.109375" style="2" customWidth="1"/>
    <col min="3685" max="3880" width="11.44140625" style="2"/>
    <col min="3881" max="3881" width="15.44140625" style="2" customWidth="1"/>
    <col min="3882" max="3882" width="11.44140625" style="2"/>
    <col min="3883" max="3883" width="16.6640625" style="2" customWidth="1"/>
    <col min="3884" max="3895" width="7.5546875" style="2" customWidth="1"/>
    <col min="3896" max="3907" width="7.6640625" style="2" customWidth="1"/>
    <col min="3908" max="3919" width="7.88671875" style="2" customWidth="1"/>
    <col min="3920" max="3931" width="8" style="2" customWidth="1"/>
    <col min="3932" max="3940" width="9.109375" style="2" customWidth="1"/>
    <col min="3941" max="4136" width="11.44140625" style="2"/>
    <col min="4137" max="4137" width="15.44140625" style="2" customWidth="1"/>
    <col min="4138" max="4138" width="11.44140625" style="2"/>
    <col min="4139" max="4139" width="16.6640625" style="2" customWidth="1"/>
    <col min="4140" max="4151" width="7.5546875" style="2" customWidth="1"/>
    <col min="4152" max="4163" width="7.6640625" style="2" customWidth="1"/>
    <col min="4164" max="4175" width="7.88671875" style="2" customWidth="1"/>
    <col min="4176" max="4187" width="8" style="2" customWidth="1"/>
    <col min="4188" max="4196" width="9.109375" style="2" customWidth="1"/>
    <col min="4197" max="4392" width="11.44140625" style="2"/>
    <col min="4393" max="4393" width="15.44140625" style="2" customWidth="1"/>
    <col min="4394" max="4394" width="11.44140625" style="2"/>
    <col min="4395" max="4395" width="16.6640625" style="2" customWidth="1"/>
    <col min="4396" max="4407" width="7.5546875" style="2" customWidth="1"/>
    <col min="4408" max="4419" width="7.6640625" style="2" customWidth="1"/>
    <col min="4420" max="4431" width="7.88671875" style="2" customWidth="1"/>
    <col min="4432" max="4443" width="8" style="2" customWidth="1"/>
    <col min="4444" max="4452" width="9.109375" style="2" customWidth="1"/>
    <col min="4453" max="4648" width="11.44140625" style="2"/>
    <col min="4649" max="4649" width="15.44140625" style="2" customWidth="1"/>
    <col min="4650" max="4650" width="11.44140625" style="2"/>
    <col min="4651" max="4651" width="16.6640625" style="2" customWidth="1"/>
    <col min="4652" max="4663" width="7.5546875" style="2" customWidth="1"/>
    <col min="4664" max="4675" width="7.6640625" style="2" customWidth="1"/>
    <col min="4676" max="4687" width="7.88671875" style="2" customWidth="1"/>
    <col min="4688" max="4699" width="8" style="2" customWidth="1"/>
    <col min="4700" max="4708" width="9.109375" style="2" customWidth="1"/>
    <col min="4709" max="4904" width="11.44140625" style="2"/>
    <col min="4905" max="4905" width="15.44140625" style="2" customWidth="1"/>
    <col min="4906" max="4906" width="11.44140625" style="2"/>
    <col min="4907" max="4907" width="16.6640625" style="2" customWidth="1"/>
    <col min="4908" max="4919" width="7.5546875" style="2" customWidth="1"/>
    <col min="4920" max="4931" width="7.6640625" style="2" customWidth="1"/>
    <col min="4932" max="4943" width="7.88671875" style="2" customWidth="1"/>
    <col min="4944" max="4955" width="8" style="2" customWidth="1"/>
    <col min="4956" max="4964" width="9.109375" style="2" customWidth="1"/>
    <col min="4965" max="5160" width="11.44140625" style="2"/>
    <col min="5161" max="5161" width="15.44140625" style="2" customWidth="1"/>
    <col min="5162" max="5162" width="11.44140625" style="2"/>
    <col min="5163" max="5163" width="16.6640625" style="2" customWidth="1"/>
    <col min="5164" max="5175" width="7.5546875" style="2" customWidth="1"/>
    <col min="5176" max="5187" width="7.6640625" style="2" customWidth="1"/>
    <col min="5188" max="5199" width="7.88671875" style="2" customWidth="1"/>
    <col min="5200" max="5211" width="8" style="2" customWidth="1"/>
    <col min="5212" max="5220" width="9.109375" style="2" customWidth="1"/>
    <col min="5221" max="5416" width="11.44140625" style="2"/>
    <col min="5417" max="5417" width="15.44140625" style="2" customWidth="1"/>
    <col min="5418" max="5418" width="11.44140625" style="2"/>
    <col min="5419" max="5419" width="16.6640625" style="2" customWidth="1"/>
    <col min="5420" max="5431" width="7.5546875" style="2" customWidth="1"/>
    <col min="5432" max="5443" width="7.6640625" style="2" customWidth="1"/>
    <col min="5444" max="5455" width="7.88671875" style="2" customWidth="1"/>
    <col min="5456" max="5467" width="8" style="2" customWidth="1"/>
    <col min="5468" max="5476" width="9.109375" style="2" customWidth="1"/>
    <col min="5477" max="5672" width="11.44140625" style="2"/>
    <col min="5673" max="5673" width="15.44140625" style="2" customWidth="1"/>
    <col min="5674" max="5674" width="11.44140625" style="2"/>
    <col min="5675" max="5675" width="16.6640625" style="2" customWidth="1"/>
    <col min="5676" max="5687" width="7.5546875" style="2" customWidth="1"/>
    <col min="5688" max="5699" width="7.6640625" style="2" customWidth="1"/>
    <col min="5700" max="5711" width="7.88671875" style="2" customWidth="1"/>
    <col min="5712" max="5723" width="8" style="2" customWidth="1"/>
    <col min="5724" max="5732" width="9.109375" style="2" customWidth="1"/>
    <col min="5733" max="5928" width="11.44140625" style="2"/>
    <col min="5929" max="5929" width="15.44140625" style="2" customWidth="1"/>
    <col min="5930" max="5930" width="11.44140625" style="2"/>
    <col min="5931" max="5931" width="16.6640625" style="2" customWidth="1"/>
    <col min="5932" max="5943" width="7.5546875" style="2" customWidth="1"/>
    <col min="5944" max="5955" width="7.6640625" style="2" customWidth="1"/>
    <col min="5956" max="5967" width="7.88671875" style="2" customWidth="1"/>
    <col min="5968" max="5979" width="8" style="2" customWidth="1"/>
    <col min="5980" max="5988" width="9.109375" style="2" customWidth="1"/>
    <col min="5989" max="6184" width="11.44140625" style="2"/>
    <col min="6185" max="6185" width="15.44140625" style="2" customWidth="1"/>
    <col min="6186" max="6186" width="11.44140625" style="2"/>
    <col min="6187" max="6187" width="16.6640625" style="2" customWidth="1"/>
    <col min="6188" max="6199" width="7.5546875" style="2" customWidth="1"/>
    <col min="6200" max="6211" width="7.6640625" style="2" customWidth="1"/>
    <col min="6212" max="6223" width="7.88671875" style="2" customWidth="1"/>
    <col min="6224" max="6235" width="8" style="2" customWidth="1"/>
    <col min="6236" max="6244" width="9.109375" style="2" customWidth="1"/>
    <col min="6245" max="6440" width="11.44140625" style="2"/>
    <col min="6441" max="6441" width="15.44140625" style="2" customWidth="1"/>
    <col min="6442" max="6442" width="11.44140625" style="2"/>
    <col min="6443" max="6443" width="16.6640625" style="2" customWidth="1"/>
    <col min="6444" max="6455" width="7.5546875" style="2" customWidth="1"/>
    <col min="6456" max="6467" width="7.6640625" style="2" customWidth="1"/>
    <col min="6468" max="6479" width="7.88671875" style="2" customWidth="1"/>
    <col min="6480" max="6491" width="8" style="2" customWidth="1"/>
    <col min="6492" max="6500" width="9.109375" style="2" customWidth="1"/>
    <col min="6501" max="6696" width="11.44140625" style="2"/>
    <col min="6697" max="6697" width="15.44140625" style="2" customWidth="1"/>
    <col min="6698" max="6698" width="11.44140625" style="2"/>
    <col min="6699" max="6699" width="16.6640625" style="2" customWidth="1"/>
    <col min="6700" max="6711" width="7.5546875" style="2" customWidth="1"/>
    <col min="6712" max="6723" width="7.6640625" style="2" customWidth="1"/>
    <col min="6724" max="6735" width="7.88671875" style="2" customWidth="1"/>
    <col min="6736" max="6747" width="8" style="2" customWidth="1"/>
    <col min="6748" max="6756" width="9.109375" style="2" customWidth="1"/>
    <col min="6757" max="6952" width="11.44140625" style="2"/>
    <col min="6953" max="6953" width="15.44140625" style="2" customWidth="1"/>
    <col min="6954" max="6954" width="11.44140625" style="2"/>
    <col min="6955" max="6955" width="16.6640625" style="2" customWidth="1"/>
    <col min="6956" max="6967" width="7.5546875" style="2" customWidth="1"/>
    <col min="6968" max="6979" width="7.6640625" style="2" customWidth="1"/>
    <col min="6980" max="6991" width="7.88671875" style="2" customWidth="1"/>
    <col min="6992" max="7003" width="8" style="2" customWidth="1"/>
    <col min="7004" max="7012" width="9.109375" style="2" customWidth="1"/>
    <col min="7013" max="7208" width="11.44140625" style="2"/>
    <col min="7209" max="7209" width="15.44140625" style="2" customWidth="1"/>
    <col min="7210" max="7210" width="11.44140625" style="2"/>
    <col min="7211" max="7211" width="16.6640625" style="2" customWidth="1"/>
    <col min="7212" max="7223" width="7.5546875" style="2" customWidth="1"/>
    <col min="7224" max="7235" width="7.6640625" style="2" customWidth="1"/>
    <col min="7236" max="7247" width="7.88671875" style="2" customWidth="1"/>
    <col min="7248" max="7259" width="8" style="2" customWidth="1"/>
    <col min="7260" max="7268" width="9.109375" style="2" customWidth="1"/>
    <col min="7269" max="7464" width="11.44140625" style="2"/>
    <col min="7465" max="7465" width="15.44140625" style="2" customWidth="1"/>
    <col min="7466" max="7466" width="11.44140625" style="2"/>
    <col min="7467" max="7467" width="16.6640625" style="2" customWidth="1"/>
    <col min="7468" max="7479" width="7.5546875" style="2" customWidth="1"/>
    <col min="7480" max="7491" width="7.6640625" style="2" customWidth="1"/>
    <col min="7492" max="7503" width="7.88671875" style="2" customWidth="1"/>
    <col min="7504" max="7515" width="8" style="2" customWidth="1"/>
    <col min="7516" max="7524" width="9.109375" style="2" customWidth="1"/>
    <col min="7525" max="7720" width="11.44140625" style="2"/>
    <col min="7721" max="7721" width="15.44140625" style="2" customWidth="1"/>
    <col min="7722" max="7722" width="11.44140625" style="2"/>
    <col min="7723" max="7723" width="16.6640625" style="2" customWidth="1"/>
    <col min="7724" max="7735" width="7.5546875" style="2" customWidth="1"/>
    <col min="7736" max="7747" width="7.6640625" style="2" customWidth="1"/>
    <col min="7748" max="7759" width="7.88671875" style="2" customWidth="1"/>
    <col min="7760" max="7771" width="8" style="2" customWidth="1"/>
    <col min="7772" max="7780" width="9.109375" style="2" customWidth="1"/>
    <col min="7781" max="7976" width="11.44140625" style="2"/>
    <col min="7977" max="7977" width="15.44140625" style="2" customWidth="1"/>
    <col min="7978" max="7978" width="11.44140625" style="2"/>
    <col min="7979" max="7979" width="16.6640625" style="2" customWidth="1"/>
    <col min="7980" max="7991" width="7.5546875" style="2" customWidth="1"/>
    <col min="7992" max="8003" width="7.6640625" style="2" customWidth="1"/>
    <col min="8004" max="8015" width="7.88671875" style="2" customWidth="1"/>
    <col min="8016" max="8027" width="8" style="2" customWidth="1"/>
    <col min="8028" max="8036" width="9.109375" style="2" customWidth="1"/>
    <col min="8037" max="8232" width="11.44140625" style="2"/>
    <col min="8233" max="8233" width="15.44140625" style="2" customWidth="1"/>
    <col min="8234" max="8234" width="11.44140625" style="2"/>
    <col min="8235" max="8235" width="16.6640625" style="2" customWidth="1"/>
    <col min="8236" max="8247" width="7.5546875" style="2" customWidth="1"/>
    <col min="8248" max="8259" width="7.6640625" style="2" customWidth="1"/>
    <col min="8260" max="8271" width="7.88671875" style="2" customWidth="1"/>
    <col min="8272" max="8283" width="8" style="2" customWidth="1"/>
    <col min="8284" max="8292" width="9.109375" style="2" customWidth="1"/>
    <col min="8293" max="8488" width="11.44140625" style="2"/>
    <col min="8489" max="8489" width="15.44140625" style="2" customWidth="1"/>
    <col min="8490" max="8490" width="11.44140625" style="2"/>
    <col min="8491" max="8491" width="16.6640625" style="2" customWidth="1"/>
    <col min="8492" max="8503" width="7.5546875" style="2" customWidth="1"/>
    <col min="8504" max="8515" width="7.6640625" style="2" customWidth="1"/>
    <col min="8516" max="8527" width="7.88671875" style="2" customWidth="1"/>
    <col min="8528" max="8539" width="8" style="2" customWidth="1"/>
    <col min="8540" max="8548" width="9.109375" style="2" customWidth="1"/>
    <col min="8549" max="8744" width="11.44140625" style="2"/>
    <col min="8745" max="8745" width="15.44140625" style="2" customWidth="1"/>
    <col min="8746" max="8746" width="11.44140625" style="2"/>
    <col min="8747" max="8747" width="16.6640625" style="2" customWidth="1"/>
    <col min="8748" max="8759" width="7.5546875" style="2" customWidth="1"/>
    <col min="8760" max="8771" width="7.6640625" style="2" customWidth="1"/>
    <col min="8772" max="8783" width="7.88671875" style="2" customWidth="1"/>
    <col min="8784" max="8795" width="8" style="2" customWidth="1"/>
    <col min="8796" max="8804" width="9.109375" style="2" customWidth="1"/>
    <col min="8805" max="9000" width="11.44140625" style="2"/>
    <col min="9001" max="9001" width="15.44140625" style="2" customWidth="1"/>
    <col min="9002" max="9002" width="11.44140625" style="2"/>
    <col min="9003" max="9003" width="16.6640625" style="2" customWidth="1"/>
    <col min="9004" max="9015" width="7.5546875" style="2" customWidth="1"/>
    <col min="9016" max="9027" width="7.6640625" style="2" customWidth="1"/>
    <col min="9028" max="9039" width="7.88671875" style="2" customWidth="1"/>
    <col min="9040" max="9051" width="8" style="2" customWidth="1"/>
    <col min="9052" max="9060" width="9.109375" style="2" customWidth="1"/>
    <col min="9061" max="9256" width="11.44140625" style="2"/>
    <col min="9257" max="9257" width="15.44140625" style="2" customWidth="1"/>
    <col min="9258" max="9258" width="11.44140625" style="2"/>
    <col min="9259" max="9259" width="16.6640625" style="2" customWidth="1"/>
    <col min="9260" max="9271" width="7.5546875" style="2" customWidth="1"/>
    <col min="9272" max="9283" width="7.6640625" style="2" customWidth="1"/>
    <col min="9284" max="9295" width="7.88671875" style="2" customWidth="1"/>
    <col min="9296" max="9307" width="8" style="2" customWidth="1"/>
    <col min="9308" max="9316" width="9.109375" style="2" customWidth="1"/>
    <col min="9317" max="9512" width="11.44140625" style="2"/>
    <col min="9513" max="9513" width="15.44140625" style="2" customWidth="1"/>
    <col min="9514" max="9514" width="11.44140625" style="2"/>
    <col min="9515" max="9515" width="16.6640625" style="2" customWidth="1"/>
    <col min="9516" max="9527" width="7.5546875" style="2" customWidth="1"/>
    <col min="9528" max="9539" width="7.6640625" style="2" customWidth="1"/>
    <col min="9540" max="9551" width="7.88671875" style="2" customWidth="1"/>
    <col min="9552" max="9563" width="8" style="2" customWidth="1"/>
    <col min="9564" max="9572" width="9.109375" style="2" customWidth="1"/>
    <col min="9573" max="9768" width="11.44140625" style="2"/>
    <col min="9769" max="9769" width="15.44140625" style="2" customWidth="1"/>
    <col min="9770" max="9770" width="11.44140625" style="2"/>
    <col min="9771" max="9771" width="16.6640625" style="2" customWidth="1"/>
    <col min="9772" max="9783" width="7.5546875" style="2" customWidth="1"/>
    <col min="9784" max="9795" width="7.6640625" style="2" customWidth="1"/>
    <col min="9796" max="9807" width="7.88671875" style="2" customWidth="1"/>
    <col min="9808" max="9819" width="8" style="2" customWidth="1"/>
    <col min="9820" max="9828" width="9.109375" style="2" customWidth="1"/>
    <col min="9829" max="10024" width="11.44140625" style="2"/>
    <col min="10025" max="10025" width="15.44140625" style="2" customWidth="1"/>
    <col min="10026" max="10026" width="11.44140625" style="2"/>
    <col min="10027" max="10027" width="16.6640625" style="2" customWidth="1"/>
    <col min="10028" max="10039" width="7.5546875" style="2" customWidth="1"/>
    <col min="10040" max="10051" width="7.6640625" style="2" customWidth="1"/>
    <col min="10052" max="10063" width="7.88671875" style="2" customWidth="1"/>
    <col min="10064" max="10075" width="8" style="2" customWidth="1"/>
    <col min="10076" max="10084" width="9.109375" style="2" customWidth="1"/>
    <col min="10085" max="10280" width="11.44140625" style="2"/>
    <col min="10281" max="10281" width="15.44140625" style="2" customWidth="1"/>
    <col min="10282" max="10282" width="11.44140625" style="2"/>
    <col min="10283" max="10283" width="16.6640625" style="2" customWidth="1"/>
    <col min="10284" max="10295" width="7.5546875" style="2" customWidth="1"/>
    <col min="10296" max="10307" width="7.6640625" style="2" customWidth="1"/>
    <col min="10308" max="10319" width="7.88671875" style="2" customWidth="1"/>
    <col min="10320" max="10331" width="8" style="2" customWidth="1"/>
    <col min="10332" max="10340" width="9.109375" style="2" customWidth="1"/>
    <col min="10341" max="10536" width="11.44140625" style="2"/>
    <col min="10537" max="10537" width="15.44140625" style="2" customWidth="1"/>
    <col min="10538" max="10538" width="11.44140625" style="2"/>
    <col min="10539" max="10539" width="16.6640625" style="2" customWidth="1"/>
    <col min="10540" max="10551" width="7.5546875" style="2" customWidth="1"/>
    <col min="10552" max="10563" width="7.6640625" style="2" customWidth="1"/>
    <col min="10564" max="10575" width="7.88671875" style="2" customWidth="1"/>
    <col min="10576" max="10587" width="8" style="2" customWidth="1"/>
    <col min="10588" max="10596" width="9.109375" style="2" customWidth="1"/>
    <col min="10597" max="10792" width="11.44140625" style="2"/>
    <col min="10793" max="10793" width="15.44140625" style="2" customWidth="1"/>
    <col min="10794" max="10794" width="11.44140625" style="2"/>
    <col min="10795" max="10795" width="16.6640625" style="2" customWidth="1"/>
    <col min="10796" max="10807" width="7.5546875" style="2" customWidth="1"/>
    <col min="10808" max="10819" width="7.6640625" style="2" customWidth="1"/>
    <col min="10820" max="10831" width="7.88671875" style="2" customWidth="1"/>
    <col min="10832" max="10843" width="8" style="2" customWidth="1"/>
    <col min="10844" max="10852" width="9.109375" style="2" customWidth="1"/>
    <col min="10853" max="11048" width="11.44140625" style="2"/>
    <col min="11049" max="11049" width="15.44140625" style="2" customWidth="1"/>
    <col min="11050" max="11050" width="11.44140625" style="2"/>
    <col min="11051" max="11051" width="16.6640625" style="2" customWidth="1"/>
    <col min="11052" max="11063" width="7.5546875" style="2" customWidth="1"/>
    <col min="11064" max="11075" width="7.6640625" style="2" customWidth="1"/>
    <col min="11076" max="11087" width="7.88671875" style="2" customWidth="1"/>
    <col min="11088" max="11099" width="8" style="2" customWidth="1"/>
    <col min="11100" max="11108" width="9.109375" style="2" customWidth="1"/>
    <col min="11109" max="11304" width="11.44140625" style="2"/>
    <col min="11305" max="11305" width="15.44140625" style="2" customWidth="1"/>
    <col min="11306" max="11306" width="11.44140625" style="2"/>
    <col min="11307" max="11307" width="16.6640625" style="2" customWidth="1"/>
    <col min="11308" max="11319" width="7.5546875" style="2" customWidth="1"/>
    <col min="11320" max="11331" width="7.6640625" style="2" customWidth="1"/>
    <col min="11332" max="11343" width="7.88671875" style="2" customWidth="1"/>
    <col min="11344" max="11355" width="8" style="2" customWidth="1"/>
    <col min="11356" max="11364" width="9.109375" style="2" customWidth="1"/>
    <col min="11365" max="11560" width="11.44140625" style="2"/>
    <col min="11561" max="11561" width="15.44140625" style="2" customWidth="1"/>
    <col min="11562" max="11562" width="11.44140625" style="2"/>
    <col min="11563" max="11563" width="16.6640625" style="2" customWidth="1"/>
    <col min="11564" max="11575" width="7.5546875" style="2" customWidth="1"/>
    <col min="11576" max="11587" width="7.6640625" style="2" customWidth="1"/>
    <col min="11588" max="11599" width="7.88671875" style="2" customWidth="1"/>
    <col min="11600" max="11611" width="8" style="2" customWidth="1"/>
    <col min="11612" max="11620" width="9.109375" style="2" customWidth="1"/>
    <col min="11621" max="11816" width="11.44140625" style="2"/>
    <col min="11817" max="11817" width="15.44140625" style="2" customWidth="1"/>
    <col min="11818" max="11818" width="11.44140625" style="2"/>
    <col min="11819" max="11819" width="16.6640625" style="2" customWidth="1"/>
    <col min="11820" max="11831" width="7.5546875" style="2" customWidth="1"/>
    <col min="11832" max="11843" width="7.6640625" style="2" customWidth="1"/>
    <col min="11844" max="11855" width="7.88671875" style="2" customWidth="1"/>
    <col min="11856" max="11867" width="8" style="2" customWidth="1"/>
    <col min="11868" max="11876" width="9.109375" style="2" customWidth="1"/>
    <col min="11877" max="12072" width="11.44140625" style="2"/>
    <col min="12073" max="12073" width="15.44140625" style="2" customWidth="1"/>
    <col min="12074" max="12074" width="11.44140625" style="2"/>
    <col min="12075" max="12075" width="16.6640625" style="2" customWidth="1"/>
    <col min="12076" max="12087" width="7.5546875" style="2" customWidth="1"/>
    <col min="12088" max="12099" width="7.6640625" style="2" customWidth="1"/>
    <col min="12100" max="12111" width="7.88671875" style="2" customWidth="1"/>
    <col min="12112" max="12123" width="8" style="2" customWidth="1"/>
    <col min="12124" max="12132" width="9.109375" style="2" customWidth="1"/>
    <col min="12133" max="12328" width="11.44140625" style="2"/>
    <col min="12329" max="12329" width="15.44140625" style="2" customWidth="1"/>
    <col min="12330" max="12330" width="11.44140625" style="2"/>
    <col min="12331" max="12331" width="16.6640625" style="2" customWidth="1"/>
    <col min="12332" max="12343" width="7.5546875" style="2" customWidth="1"/>
    <col min="12344" max="12355" width="7.6640625" style="2" customWidth="1"/>
    <col min="12356" max="12367" width="7.88671875" style="2" customWidth="1"/>
    <col min="12368" max="12379" width="8" style="2" customWidth="1"/>
    <col min="12380" max="12388" width="9.109375" style="2" customWidth="1"/>
    <col min="12389" max="12584" width="11.44140625" style="2"/>
    <col min="12585" max="12585" width="15.44140625" style="2" customWidth="1"/>
    <col min="12586" max="12586" width="11.44140625" style="2"/>
    <col min="12587" max="12587" width="16.6640625" style="2" customWidth="1"/>
    <col min="12588" max="12599" width="7.5546875" style="2" customWidth="1"/>
    <col min="12600" max="12611" width="7.6640625" style="2" customWidth="1"/>
    <col min="12612" max="12623" width="7.88671875" style="2" customWidth="1"/>
    <col min="12624" max="12635" width="8" style="2" customWidth="1"/>
    <col min="12636" max="12644" width="9.109375" style="2" customWidth="1"/>
    <col min="12645" max="12840" width="11.44140625" style="2"/>
    <col min="12841" max="12841" width="15.44140625" style="2" customWidth="1"/>
    <col min="12842" max="12842" width="11.44140625" style="2"/>
    <col min="12843" max="12843" width="16.6640625" style="2" customWidth="1"/>
    <col min="12844" max="12855" width="7.5546875" style="2" customWidth="1"/>
    <col min="12856" max="12867" width="7.6640625" style="2" customWidth="1"/>
    <col min="12868" max="12879" width="7.88671875" style="2" customWidth="1"/>
    <col min="12880" max="12891" width="8" style="2" customWidth="1"/>
    <col min="12892" max="12900" width="9.109375" style="2" customWidth="1"/>
    <col min="12901" max="13096" width="11.44140625" style="2"/>
    <col min="13097" max="13097" width="15.44140625" style="2" customWidth="1"/>
    <col min="13098" max="13098" width="11.44140625" style="2"/>
    <col min="13099" max="13099" width="16.6640625" style="2" customWidth="1"/>
    <col min="13100" max="13111" width="7.5546875" style="2" customWidth="1"/>
    <col min="13112" max="13123" width="7.6640625" style="2" customWidth="1"/>
    <col min="13124" max="13135" width="7.88671875" style="2" customWidth="1"/>
    <col min="13136" max="13147" width="8" style="2" customWidth="1"/>
    <col min="13148" max="13156" width="9.109375" style="2" customWidth="1"/>
    <col min="13157" max="13352" width="11.44140625" style="2"/>
    <col min="13353" max="13353" width="15.44140625" style="2" customWidth="1"/>
    <col min="13354" max="13354" width="11.44140625" style="2"/>
    <col min="13355" max="13355" width="16.6640625" style="2" customWidth="1"/>
    <col min="13356" max="13367" width="7.5546875" style="2" customWidth="1"/>
    <col min="13368" max="13379" width="7.6640625" style="2" customWidth="1"/>
    <col min="13380" max="13391" width="7.88671875" style="2" customWidth="1"/>
    <col min="13392" max="13403" width="8" style="2" customWidth="1"/>
    <col min="13404" max="13412" width="9.109375" style="2" customWidth="1"/>
    <col min="13413" max="13608" width="11.44140625" style="2"/>
    <col min="13609" max="13609" width="15.44140625" style="2" customWidth="1"/>
    <col min="13610" max="13610" width="11.44140625" style="2"/>
    <col min="13611" max="13611" width="16.6640625" style="2" customWidth="1"/>
    <col min="13612" max="13623" width="7.5546875" style="2" customWidth="1"/>
    <col min="13624" max="13635" width="7.6640625" style="2" customWidth="1"/>
    <col min="13636" max="13647" width="7.88671875" style="2" customWidth="1"/>
    <col min="13648" max="13659" width="8" style="2" customWidth="1"/>
    <col min="13660" max="13668" width="9.109375" style="2" customWidth="1"/>
    <col min="13669" max="13864" width="11.44140625" style="2"/>
    <col min="13865" max="13865" width="15.44140625" style="2" customWidth="1"/>
    <col min="13866" max="13866" width="11.44140625" style="2"/>
    <col min="13867" max="13867" width="16.6640625" style="2" customWidth="1"/>
    <col min="13868" max="13879" width="7.5546875" style="2" customWidth="1"/>
    <col min="13880" max="13891" width="7.6640625" style="2" customWidth="1"/>
    <col min="13892" max="13903" width="7.88671875" style="2" customWidth="1"/>
    <col min="13904" max="13915" width="8" style="2" customWidth="1"/>
    <col min="13916" max="13924" width="9.109375" style="2" customWidth="1"/>
    <col min="13925" max="14120" width="11.44140625" style="2"/>
    <col min="14121" max="14121" width="15.44140625" style="2" customWidth="1"/>
    <col min="14122" max="14122" width="11.44140625" style="2"/>
    <col min="14123" max="14123" width="16.6640625" style="2" customWidth="1"/>
    <col min="14124" max="14135" width="7.5546875" style="2" customWidth="1"/>
    <col min="14136" max="14147" width="7.6640625" style="2" customWidth="1"/>
    <col min="14148" max="14159" width="7.88671875" style="2" customWidth="1"/>
    <col min="14160" max="14171" width="8" style="2" customWidth="1"/>
    <col min="14172" max="14180" width="9.109375" style="2" customWidth="1"/>
    <col min="14181" max="14376" width="11.44140625" style="2"/>
    <col min="14377" max="14377" width="15.44140625" style="2" customWidth="1"/>
    <col min="14378" max="14378" width="11.44140625" style="2"/>
    <col min="14379" max="14379" width="16.6640625" style="2" customWidth="1"/>
    <col min="14380" max="14391" width="7.5546875" style="2" customWidth="1"/>
    <col min="14392" max="14403" width="7.6640625" style="2" customWidth="1"/>
    <col min="14404" max="14415" width="7.88671875" style="2" customWidth="1"/>
    <col min="14416" max="14427" width="8" style="2" customWidth="1"/>
    <col min="14428" max="14436" width="9.109375" style="2" customWidth="1"/>
    <col min="14437" max="14632" width="11.44140625" style="2"/>
    <col min="14633" max="14633" width="15.44140625" style="2" customWidth="1"/>
    <col min="14634" max="14634" width="11.44140625" style="2"/>
    <col min="14635" max="14635" width="16.6640625" style="2" customWidth="1"/>
    <col min="14636" max="14647" width="7.5546875" style="2" customWidth="1"/>
    <col min="14648" max="14659" width="7.6640625" style="2" customWidth="1"/>
    <col min="14660" max="14671" width="7.88671875" style="2" customWidth="1"/>
    <col min="14672" max="14683" width="8" style="2" customWidth="1"/>
    <col min="14684" max="14692" width="9.109375" style="2" customWidth="1"/>
    <col min="14693" max="14888" width="11.44140625" style="2"/>
    <col min="14889" max="14889" width="15.44140625" style="2" customWidth="1"/>
    <col min="14890" max="14890" width="11.44140625" style="2"/>
    <col min="14891" max="14891" width="16.6640625" style="2" customWidth="1"/>
    <col min="14892" max="14903" width="7.5546875" style="2" customWidth="1"/>
    <col min="14904" max="14915" width="7.6640625" style="2" customWidth="1"/>
    <col min="14916" max="14927" width="7.88671875" style="2" customWidth="1"/>
    <col min="14928" max="14939" width="8" style="2" customWidth="1"/>
    <col min="14940" max="14948" width="9.109375" style="2" customWidth="1"/>
    <col min="14949" max="15144" width="11.44140625" style="2"/>
    <col min="15145" max="15145" width="15.44140625" style="2" customWidth="1"/>
    <col min="15146" max="15146" width="11.44140625" style="2"/>
    <col min="15147" max="15147" width="16.6640625" style="2" customWidth="1"/>
    <col min="15148" max="15159" width="7.5546875" style="2" customWidth="1"/>
    <col min="15160" max="15171" width="7.6640625" style="2" customWidth="1"/>
    <col min="15172" max="15183" width="7.88671875" style="2" customWidth="1"/>
    <col min="15184" max="15195" width="8" style="2" customWidth="1"/>
    <col min="15196" max="15204" width="9.109375" style="2" customWidth="1"/>
    <col min="15205" max="15400" width="11.44140625" style="2"/>
    <col min="15401" max="15401" width="15.44140625" style="2" customWidth="1"/>
    <col min="15402" max="15402" width="11.44140625" style="2"/>
    <col min="15403" max="15403" width="16.6640625" style="2" customWidth="1"/>
    <col min="15404" max="15415" width="7.5546875" style="2" customWidth="1"/>
    <col min="15416" max="15427" width="7.6640625" style="2" customWidth="1"/>
    <col min="15428" max="15439" width="7.88671875" style="2" customWidth="1"/>
    <col min="15440" max="15451" width="8" style="2" customWidth="1"/>
    <col min="15452" max="15460" width="9.109375" style="2" customWidth="1"/>
    <col min="15461" max="15656" width="11.44140625" style="2"/>
    <col min="15657" max="15657" width="15.44140625" style="2" customWidth="1"/>
    <col min="15658" max="15658" width="11.44140625" style="2"/>
    <col min="15659" max="15659" width="16.6640625" style="2" customWidth="1"/>
    <col min="15660" max="15671" width="7.5546875" style="2" customWidth="1"/>
    <col min="15672" max="15683" width="7.6640625" style="2" customWidth="1"/>
    <col min="15684" max="15695" width="7.88671875" style="2" customWidth="1"/>
    <col min="15696" max="15707" width="8" style="2" customWidth="1"/>
    <col min="15708" max="15716" width="9.109375" style="2" customWidth="1"/>
    <col min="15717" max="15912" width="11.44140625" style="2"/>
    <col min="15913" max="15913" width="15.44140625" style="2" customWidth="1"/>
    <col min="15914" max="15914" width="11.44140625" style="2"/>
    <col min="15915" max="15915" width="16.6640625" style="2" customWidth="1"/>
    <col min="15916" max="15927" width="7.5546875" style="2" customWidth="1"/>
    <col min="15928" max="15939" width="7.6640625" style="2" customWidth="1"/>
    <col min="15940" max="15951" width="7.88671875" style="2" customWidth="1"/>
    <col min="15952" max="15963" width="8" style="2" customWidth="1"/>
    <col min="15964" max="15972" width="9.109375" style="2" customWidth="1"/>
    <col min="15973" max="16384" width="11.44140625" style="2"/>
  </cols>
  <sheetData>
    <row r="1" spans="1:15">
      <c r="A1" s="1"/>
    </row>
    <row r="2" spans="1:15" ht="19.2">
      <c r="B2" s="25" t="s">
        <v>54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2.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23.25" customHeight="1">
      <c r="B6" s="7" t="s">
        <v>16</v>
      </c>
      <c r="C6" s="8">
        <f t="shared" ref="C6:C21" si="0">SUM(D6:O6)</f>
        <v>31573152.053000003</v>
      </c>
      <c r="D6" s="8">
        <f t="shared" ref="D6:O6" si="1">+SUM(D7:D21)</f>
        <v>2431047.6699999995</v>
      </c>
      <c r="E6" s="8">
        <f t="shared" si="1"/>
        <v>2505224.48</v>
      </c>
      <c r="F6" s="8">
        <f t="shared" si="1"/>
        <v>2699960</v>
      </c>
      <c r="G6" s="8">
        <f t="shared" si="1"/>
        <v>2556180.2000000002</v>
      </c>
      <c r="H6" s="8">
        <f t="shared" si="1"/>
        <v>2686708.8129999996</v>
      </c>
      <c r="I6" s="8">
        <f t="shared" si="1"/>
        <v>2565091.6799999997</v>
      </c>
      <c r="J6" s="8">
        <f t="shared" si="1"/>
        <v>2817430.46</v>
      </c>
      <c r="K6" s="8">
        <f t="shared" si="1"/>
        <v>2926256.69</v>
      </c>
      <c r="L6" s="8">
        <f t="shared" si="1"/>
        <v>2712726.25</v>
      </c>
      <c r="M6" s="8">
        <f t="shared" si="1"/>
        <v>2688313.85</v>
      </c>
      <c r="N6" s="8">
        <f t="shared" si="1"/>
        <v>2539282.42</v>
      </c>
      <c r="O6" s="8">
        <f t="shared" si="1"/>
        <v>2444929.5399999996</v>
      </c>
    </row>
    <row r="7" spans="1:15">
      <c r="B7" s="22" t="s">
        <v>31</v>
      </c>
      <c r="C7" s="10">
        <f t="shared" si="0"/>
        <v>1673368.9800000002</v>
      </c>
      <c r="D7" s="11">
        <v>127931.14999999998</v>
      </c>
      <c r="E7" s="11">
        <v>129147.90000000001</v>
      </c>
      <c r="F7" s="11">
        <v>154273</v>
      </c>
      <c r="G7" s="11">
        <v>146340</v>
      </c>
      <c r="H7" s="11">
        <v>153763.75</v>
      </c>
      <c r="I7" s="11">
        <v>120206.78</v>
      </c>
      <c r="J7" s="11">
        <v>136326.93000000005</v>
      </c>
      <c r="K7" s="11">
        <v>139341.18</v>
      </c>
      <c r="L7" s="11">
        <v>157212.45999999996</v>
      </c>
      <c r="M7" s="11">
        <v>138146.25999999998</v>
      </c>
      <c r="N7" s="11">
        <v>138883.39000000001</v>
      </c>
      <c r="O7" s="11">
        <v>131796.18</v>
      </c>
    </row>
    <row r="8" spans="1:15">
      <c r="B8" s="12" t="s">
        <v>33</v>
      </c>
      <c r="C8" s="13">
        <f t="shared" si="0"/>
        <v>345562.01000000007</v>
      </c>
      <c r="D8" s="14">
        <v>29858.289999999997</v>
      </c>
      <c r="E8" s="14">
        <v>26376.830000000005</v>
      </c>
      <c r="F8" s="14">
        <v>33692</v>
      </c>
      <c r="G8" s="14">
        <v>27862</v>
      </c>
      <c r="H8" s="14">
        <v>29205.949999999997</v>
      </c>
      <c r="I8" s="14">
        <v>29912.050000000007</v>
      </c>
      <c r="J8" s="14">
        <v>26426.580000000009</v>
      </c>
      <c r="K8" s="14">
        <v>33322.6</v>
      </c>
      <c r="L8" s="14">
        <v>26712.71</v>
      </c>
      <c r="M8" s="14">
        <v>25037.439999999995</v>
      </c>
      <c r="N8" s="14">
        <v>26925.240000000005</v>
      </c>
      <c r="O8" s="14">
        <v>30230.32</v>
      </c>
    </row>
    <row r="9" spans="1:15">
      <c r="B9" s="12" t="s">
        <v>51</v>
      </c>
      <c r="C9" s="13">
        <f t="shared" si="0"/>
        <v>2818617.76</v>
      </c>
      <c r="D9" s="14">
        <v>238246.27000000002</v>
      </c>
      <c r="E9" s="14">
        <v>214326.66999999995</v>
      </c>
      <c r="F9" s="14">
        <v>240461</v>
      </c>
      <c r="G9" s="14">
        <v>241136</v>
      </c>
      <c r="H9" s="14">
        <v>219497.31</v>
      </c>
      <c r="I9" s="14">
        <v>237375.57000000004</v>
      </c>
      <c r="J9" s="14">
        <v>248350.93000000005</v>
      </c>
      <c r="K9" s="14">
        <v>267277.40000000002</v>
      </c>
      <c r="L9" s="14">
        <v>247812.95</v>
      </c>
      <c r="M9" s="14">
        <v>234363.91999999998</v>
      </c>
      <c r="N9" s="14">
        <v>215418.34000000005</v>
      </c>
      <c r="O9" s="14">
        <v>214351.39999999994</v>
      </c>
    </row>
    <row r="10" spans="1:15">
      <c r="B10" s="12" t="s">
        <v>38</v>
      </c>
      <c r="C10" s="13">
        <f t="shared" si="0"/>
        <v>533085.31999999995</v>
      </c>
      <c r="D10" s="14">
        <v>27071.350000000017</v>
      </c>
      <c r="E10" s="14">
        <v>36082.700000000004</v>
      </c>
      <c r="F10" s="14">
        <v>50288</v>
      </c>
      <c r="G10" s="14">
        <v>56319</v>
      </c>
      <c r="H10" s="14">
        <v>42633.93</v>
      </c>
      <c r="I10" s="14">
        <v>46518.850000000006</v>
      </c>
      <c r="J10" s="14">
        <v>42706.07</v>
      </c>
      <c r="K10" s="14">
        <v>49822.43</v>
      </c>
      <c r="L10" s="14">
        <v>47352.419999999991</v>
      </c>
      <c r="M10" s="14">
        <v>48086.849999999991</v>
      </c>
      <c r="N10" s="14">
        <v>48542.130000000005</v>
      </c>
      <c r="O10" s="14">
        <v>37661.589999999997</v>
      </c>
    </row>
    <row r="11" spans="1:15">
      <c r="B11" s="12" t="s">
        <v>39</v>
      </c>
      <c r="C11" s="13">
        <f t="shared" si="0"/>
        <v>568066.73</v>
      </c>
      <c r="D11" s="14">
        <v>52352.239999999991</v>
      </c>
      <c r="E11" s="14">
        <v>51553.45</v>
      </c>
      <c r="F11" s="14">
        <v>61770</v>
      </c>
      <c r="G11" s="14">
        <v>45710</v>
      </c>
      <c r="H11" s="14">
        <v>49070.959999999985</v>
      </c>
      <c r="I11" s="14">
        <v>46533.659999999996</v>
      </c>
      <c r="J11" s="14">
        <v>42219.169999999991</v>
      </c>
      <c r="K11" s="14">
        <v>49932.01</v>
      </c>
      <c r="L11" s="14">
        <v>43133.639999999985</v>
      </c>
      <c r="M11" s="14">
        <v>50768.850000000006</v>
      </c>
      <c r="N11" s="14">
        <v>37447.62999999999</v>
      </c>
      <c r="O11" s="14">
        <v>37575.119999999995</v>
      </c>
    </row>
    <row r="12" spans="1:15">
      <c r="B12" s="12" t="s">
        <v>40</v>
      </c>
      <c r="C12" s="13">
        <f t="shared" si="0"/>
        <v>6694659.6899999995</v>
      </c>
      <c r="D12" s="14">
        <v>482528.15</v>
      </c>
      <c r="E12" s="14">
        <v>497826.13</v>
      </c>
      <c r="F12" s="14">
        <v>564824</v>
      </c>
      <c r="G12" s="14">
        <v>515459</v>
      </c>
      <c r="H12" s="14">
        <v>532914.14000000013</v>
      </c>
      <c r="I12" s="14">
        <v>530288.33000000007</v>
      </c>
      <c r="J12" s="14">
        <v>576723.12000000011</v>
      </c>
      <c r="K12" s="14">
        <v>632256.2699999999</v>
      </c>
      <c r="L12" s="14">
        <v>640185.58000000007</v>
      </c>
      <c r="M12" s="14">
        <v>615850.23</v>
      </c>
      <c r="N12" s="14">
        <v>593717.69999999995</v>
      </c>
      <c r="O12" s="14">
        <v>512087.04000000004</v>
      </c>
    </row>
    <row r="13" spans="1:15">
      <c r="B13" s="15" t="s">
        <v>41</v>
      </c>
      <c r="C13" s="13">
        <f t="shared" si="0"/>
        <v>8183316.2030000007</v>
      </c>
      <c r="D13" s="14">
        <v>666316.99</v>
      </c>
      <c r="E13" s="14">
        <v>689096.26</v>
      </c>
      <c r="F13" s="14">
        <v>761462</v>
      </c>
      <c r="G13" s="14">
        <v>710362</v>
      </c>
      <c r="H13" s="14">
        <v>745141.60299999989</v>
      </c>
      <c r="I13" s="14">
        <v>679741.07000000007</v>
      </c>
      <c r="J13" s="14">
        <v>738785.36999999976</v>
      </c>
      <c r="K13" s="14">
        <v>710009.8600000001</v>
      </c>
      <c r="L13" s="14">
        <v>635930.5299999998</v>
      </c>
      <c r="M13" s="14">
        <v>647000.83000000007</v>
      </c>
      <c r="N13" s="14">
        <v>625147.23999999987</v>
      </c>
      <c r="O13" s="14">
        <v>574322.44999999995</v>
      </c>
    </row>
    <row r="14" spans="1:15">
      <c r="B14" s="12" t="s">
        <v>42</v>
      </c>
      <c r="C14" s="13">
        <f t="shared" si="0"/>
        <v>733564.18</v>
      </c>
      <c r="D14" s="14">
        <v>50840.889999999992</v>
      </c>
      <c r="E14" s="14">
        <v>57463.759999999995</v>
      </c>
      <c r="F14" s="14">
        <v>52061</v>
      </c>
      <c r="G14" s="14">
        <v>71221</v>
      </c>
      <c r="H14" s="14">
        <v>65265.17</v>
      </c>
      <c r="I14" s="14">
        <v>63822.7</v>
      </c>
      <c r="J14" s="14">
        <v>65500.98000000001</v>
      </c>
      <c r="K14" s="14">
        <v>66702.549999999988</v>
      </c>
      <c r="L14" s="14">
        <v>60894.770000000004</v>
      </c>
      <c r="M14" s="14">
        <v>64788.03</v>
      </c>
      <c r="N14" s="14">
        <v>50526.17</v>
      </c>
      <c r="O14" s="14">
        <v>64477.159999999989</v>
      </c>
    </row>
    <row r="15" spans="1:15">
      <c r="B15" s="12" t="s">
        <v>43</v>
      </c>
      <c r="C15" s="13">
        <f t="shared" si="0"/>
        <v>1013433.8199999998</v>
      </c>
      <c r="D15" s="14">
        <v>85629.07</v>
      </c>
      <c r="E15" s="14">
        <v>87564.409999999974</v>
      </c>
      <c r="F15" s="14">
        <v>89232</v>
      </c>
      <c r="G15" s="14">
        <v>79755</v>
      </c>
      <c r="H15" s="14">
        <v>81134.52999999997</v>
      </c>
      <c r="I15" s="14">
        <v>78941.209999999977</v>
      </c>
      <c r="J15" s="14">
        <v>83298.329999999987</v>
      </c>
      <c r="K15" s="14">
        <v>82038.789999999994</v>
      </c>
      <c r="L15" s="14">
        <v>88189.99000000002</v>
      </c>
      <c r="M15" s="14">
        <v>80163.750000000029</v>
      </c>
      <c r="N15" s="14">
        <v>82376.299999999988</v>
      </c>
      <c r="O15" s="14">
        <v>95110.439999999959</v>
      </c>
    </row>
    <row r="16" spans="1:15">
      <c r="B16" s="12" t="s">
        <v>45</v>
      </c>
      <c r="C16" s="13">
        <f t="shared" si="0"/>
        <v>664789.12999999989</v>
      </c>
      <c r="D16" s="14">
        <v>52938.880000000005</v>
      </c>
      <c r="E16" s="14">
        <v>58174.220000000008</v>
      </c>
      <c r="F16" s="14">
        <v>64817</v>
      </c>
      <c r="G16" s="14">
        <v>64366</v>
      </c>
      <c r="H16" s="14">
        <v>60624.2</v>
      </c>
      <c r="I16" s="14">
        <v>52224.92</v>
      </c>
      <c r="J16" s="14">
        <v>47606.919999999991</v>
      </c>
      <c r="K16" s="14">
        <v>53214.11</v>
      </c>
      <c r="L16" s="14">
        <v>51232.900000000009</v>
      </c>
      <c r="M16" s="14">
        <v>49171.759999999995</v>
      </c>
      <c r="N16" s="14">
        <v>54756.520000000004</v>
      </c>
      <c r="O16" s="14">
        <v>55661.7</v>
      </c>
    </row>
    <row r="17" spans="2:15">
      <c r="B17" s="12" t="s">
        <v>46</v>
      </c>
      <c r="C17" s="13">
        <f t="shared" si="0"/>
        <v>1555932.69</v>
      </c>
      <c r="D17" s="14">
        <v>116197.32000000004</v>
      </c>
      <c r="E17" s="14">
        <v>165788.94</v>
      </c>
      <c r="F17" s="14">
        <v>135063</v>
      </c>
      <c r="G17" s="14">
        <v>143803.20000000001</v>
      </c>
      <c r="H17" s="14">
        <v>163254.94</v>
      </c>
      <c r="I17" s="14">
        <v>131079.81</v>
      </c>
      <c r="J17" s="14">
        <v>125142.79</v>
      </c>
      <c r="K17" s="14">
        <v>127138.35999999999</v>
      </c>
      <c r="L17" s="14">
        <v>110846.98</v>
      </c>
      <c r="M17" s="14">
        <v>116955.31000000001</v>
      </c>
      <c r="N17" s="14">
        <v>104508.23000000001</v>
      </c>
      <c r="O17" s="14">
        <v>116153.80999999998</v>
      </c>
    </row>
    <row r="18" spans="2:15">
      <c r="B18" s="16" t="s">
        <v>47</v>
      </c>
      <c r="C18" s="13">
        <f t="shared" si="0"/>
        <v>679287.29999999993</v>
      </c>
      <c r="D18" s="14">
        <v>55939.92</v>
      </c>
      <c r="E18" s="14">
        <v>58943.210000000006</v>
      </c>
      <c r="F18" s="14">
        <v>63648</v>
      </c>
      <c r="G18" s="14">
        <v>59484</v>
      </c>
      <c r="H18" s="14">
        <v>63006.69</v>
      </c>
      <c r="I18" s="14">
        <v>56854.45</v>
      </c>
      <c r="J18" s="14">
        <v>51522.380000000005</v>
      </c>
      <c r="K18" s="14">
        <v>52798.57</v>
      </c>
      <c r="L18" s="14">
        <v>52060.46</v>
      </c>
      <c r="M18" s="14">
        <v>52607.330000000009</v>
      </c>
      <c r="N18" s="14">
        <v>55962.569999999992</v>
      </c>
      <c r="O18" s="14">
        <v>56459.719999999994</v>
      </c>
    </row>
    <row r="19" spans="2:15">
      <c r="B19" s="12" t="s">
        <v>48</v>
      </c>
      <c r="C19" s="13">
        <f t="shared" si="0"/>
        <v>146379.13999999998</v>
      </c>
      <c r="D19" s="14">
        <v>12779.880000000001</v>
      </c>
      <c r="E19" s="14">
        <v>10408.09</v>
      </c>
      <c r="F19" s="14">
        <v>10402</v>
      </c>
      <c r="G19" s="14">
        <v>11901</v>
      </c>
      <c r="H19" s="14">
        <v>12826.779999999999</v>
      </c>
      <c r="I19" s="14">
        <v>11076.17</v>
      </c>
      <c r="J19" s="14">
        <v>13641.66</v>
      </c>
      <c r="K19" s="14">
        <v>10478.690000000002</v>
      </c>
      <c r="L19" s="14">
        <v>10465.719999999998</v>
      </c>
      <c r="M19" s="14">
        <v>12694.420000000004</v>
      </c>
      <c r="N19" s="14">
        <v>13235.269999999997</v>
      </c>
      <c r="O19" s="14">
        <v>16469.46</v>
      </c>
    </row>
    <row r="20" spans="2:15">
      <c r="B20" s="12" t="s">
        <v>49</v>
      </c>
      <c r="C20" s="13">
        <f t="shared" si="0"/>
        <v>1490281.5000000002</v>
      </c>
      <c r="D20" s="14">
        <v>119143.26999999999</v>
      </c>
      <c r="E20" s="14">
        <v>112976.91</v>
      </c>
      <c r="F20" s="14">
        <v>139232</v>
      </c>
      <c r="G20" s="14">
        <v>136275</v>
      </c>
      <c r="H20" s="14">
        <v>144225.85999999999</v>
      </c>
      <c r="I20" s="14">
        <v>108959.11000000002</v>
      </c>
      <c r="J20" s="14">
        <v>117957.23</v>
      </c>
      <c r="K20" s="14">
        <v>137859.86999999994</v>
      </c>
      <c r="L20" s="14">
        <v>119645.14000000001</v>
      </c>
      <c r="M20" s="14">
        <v>128215.87</v>
      </c>
      <c r="N20" s="14">
        <v>103080.08999999998</v>
      </c>
      <c r="O20" s="14">
        <v>122711.15</v>
      </c>
    </row>
    <row r="21" spans="2:15" ht="16.2" thickBot="1">
      <c r="B21" s="21" t="s">
        <v>50</v>
      </c>
      <c r="C21" s="17">
        <f t="shared" si="0"/>
        <v>4472807.5999999996</v>
      </c>
      <c r="D21" s="18">
        <v>313274</v>
      </c>
      <c r="E21" s="18">
        <v>309495</v>
      </c>
      <c r="F21" s="18">
        <v>278735</v>
      </c>
      <c r="G21" s="18">
        <v>246187</v>
      </c>
      <c r="H21" s="18">
        <v>324143</v>
      </c>
      <c r="I21" s="18">
        <v>371557</v>
      </c>
      <c r="J21" s="18">
        <v>501222</v>
      </c>
      <c r="K21" s="18">
        <v>514064</v>
      </c>
      <c r="L21" s="18">
        <v>421050</v>
      </c>
      <c r="M21" s="18">
        <v>424463</v>
      </c>
      <c r="N21" s="18">
        <v>388755.6</v>
      </c>
      <c r="O21" s="18">
        <v>379862</v>
      </c>
    </row>
    <row r="22" spans="2:15">
      <c r="B22" s="16" t="s">
        <v>14</v>
      </c>
    </row>
    <row r="23" spans="2:15">
      <c r="B23" s="2" t="s">
        <v>18</v>
      </c>
    </row>
    <row r="24" spans="2:15">
      <c r="B24" s="15" t="s">
        <v>19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4"/>
  <sheetViews>
    <sheetView showRowColHeaders="0" zoomScale="70" zoomScaleNormal="70" workbookViewId="0">
      <selection activeCell="B30" sqref="B30"/>
    </sheetView>
  </sheetViews>
  <sheetFormatPr baseColWidth="10" defaultRowHeight="15"/>
  <cols>
    <col min="1" max="1" width="2.6640625" style="2" customWidth="1"/>
    <col min="2" max="2" width="59.6640625" style="2" customWidth="1"/>
    <col min="3" max="54" width="12.6640625" style="2" customWidth="1"/>
    <col min="55" max="55" width="7.5546875" style="2" customWidth="1"/>
    <col min="56" max="67" width="7.6640625" style="2" customWidth="1"/>
    <col min="68" max="79" width="7.88671875" style="2" customWidth="1"/>
    <col min="80" max="91" width="8" style="2" customWidth="1"/>
    <col min="92" max="100" width="9.109375" style="2" customWidth="1"/>
    <col min="101" max="296" width="11.44140625" style="2"/>
    <col min="297" max="297" width="15.44140625" style="2" customWidth="1"/>
    <col min="298" max="298" width="11.44140625" style="2"/>
    <col min="299" max="299" width="16.6640625" style="2" customWidth="1"/>
    <col min="300" max="311" width="7.5546875" style="2" customWidth="1"/>
    <col min="312" max="323" width="7.6640625" style="2" customWidth="1"/>
    <col min="324" max="335" width="7.88671875" style="2" customWidth="1"/>
    <col min="336" max="347" width="8" style="2" customWidth="1"/>
    <col min="348" max="356" width="9.109375" style="2" customWidth="1"/>
    <col min="357" max="552" width="11.44140625" style="2"/>
    <col min="553" max="553" width="15.44140625" style="2" customWidth="1"/>
    <col min="554" max="554" width="11.44140625" style="2"/>
    <col min="555" max="555" width="16.6640625" style="2" customWidth="1"/>
    <col min="556" max="567" width="7.5546875" style="2" customWidth="1"/>
    <col min="568" max="579" width="7.6640625" style="2" customWidth="1"/>
    <col min="580" max="591" width="7.88671875" style="2" customWidth="1"/>
    <col min="592" max="603" width="8" style="2" customWidth="1"/>
    <col min="604" max="612" width="9.109375" style="2" customWidth="1"/>
    <col min="613" max="808" width="11.44140625" style="2"/>
    <col min="809" max="809" width="15.44140625" style="2" customWidth="1"/>
    <col min="810" max="810" width="11.44140625" style="2"/>
    <col min="811" max="811" width="16.6640625" style="2" customWidth="1"/>
    <col min="812" max="823" width="7.5546875" style="2" customWidth="1"/>
    <col min="824" max="835" width="7.6640625" style="2" customWidth="1"/>
    <col min="836" max="847" width="7.88671875" style="2" customWidth="1"/>
    <col min="848" max="859" width="8" style="2" customWidth="1"/>
    <col min="860" max="868" width="9.109375" style="2" customWidth="1"/>
    <col min="869" max="1064" width="11.44140625" style="2"/>
    <col min="1065" max="1065" width="15.44140625" style="2" customWidth="1"/>
    <col min="1066" max="1066" width="11.44140625" style="2"/>
    <col min="1067" max="1067" width="16.6640625" style="2" customWidth="1"/>
    <col min="1068" max="1079" width="7.5546875" style="2" customWidth="1"/>
    <col min="1080" max="1091" width="7.6640625" style="2" customWidth="1"/>
    <col min="1092" max="1103" width="7.88671875" style="2" customWidth="1"/>
    <col min="1104" max="1115" width="8" style="2" customWidth="1"/>
    <col min="1116" max="1124" width="9.109375" style="2" customWidth="1"/>
    <col min="1125" max="1320" width="11.44140625" style="2"/>
    <col min="1321" max="1321" width="15.44140625" style="2" customWidth="1"/>
    <col min="1322" max="1322" width="11.44140625" style="2"/>
    <col min="1323" max="1323" width="16.6640625" style="2" customWidth="1"/>
    <col min="1324" max="1335" width="7.5546875" style="2" customWidth="1"/>
    <col min="1336" max="1347" width="7.6640625" style="2" customWidth="1"/>
    <col min="1348" max="1359" width="7.88671875" style="2" customWidth="1"/>
    <col min="1360" max="1371" width="8" style="2" customWidth="1"/>
    <col min="1372" max="1380" width="9.109375" style="2" customWidth="1"/>
    <col min="1381" max="1576" width="11.44140625" style="2"/>
    <col min="1577" max="1577" width="15.44140625" style="2" customWidth="1"/>
    <col min="1578" max="1578" width="11.44140625" style="2"/>
    <col min="1579" max="1579" width="16.6640625" style="2" customWidth="1"/>
    <col min="1580" max="1591" width="7.5546875" style="2" customWidth="1"/>
    <col min="1592" max="1603" width="7.6640625" style="2" customWidth="1"/>
    <col min="1604" max="1615" width="7.88671875" style="2" customWidth="1"/>
    <col min="1616" max="1627" width="8" style="2" customWidth="1"/>
    <col min="1628" max="1636" width="9.109375" style="2" customWidth="1"/>
    <col min="1637" max="1832" width="11.44140625" style="2"/>
    <col min="1833" max="1833" width="15.44140625" style="2" customWidth="1"/>
    <col min="1834" max="1834" width="11.44140625" style="2"/>
    <col min="1835" max="1835" width="16.6640625" style="2" customWidth="1"/>
    <col min="1836" max="1847" width="7.5546875" style="2" customWidth="1"/>
    <col min="1848" max="1859" width="7.6640625" style="2" customWidth="1"/>
    <col min="1860" max="1871" width="7.88671875" style="2" customWidth="1"/>
    <col min="1872" max="1883" width="8" style="2" customWidth="1"/>
    <col min="1884" max="1892" width="9.109375" style="2" customWidth="1"/>
    <col min="1893" max="2088" width="11.44140625" style="2"/>
    <col min="2089" max="2089" width="15.44140625" style="2" customWidth="1"/>
    <col min="2090" max="2090" width="11.44140625" style="2"/>
    <col min="2091" max="2091" width="16.6640625" style="2" customWidth="1"/>
    <col min="2092" max="2103" width="7.5546875" style="2" customWidth="1"/>
    <col min="2104" max="2115" width="7.6640625" style="2" customWidth="1"/>
    <col min="2116" max="2127" width="7.88671875" style="2" customWidth="1"/>
    <col min="2128" max="2139" width="8" style="2" customWidth="1"/>
    <col min="2140" max="2148" width="9.109375" style="2" customWidth="1"/>
    <col min="2149" max="2344" width="11.44140625" style="2"/>
    <col min="2345" max="2345" width="15.44140625" style="2" customWidth="1"/>
    <col min="2346" max="2346" width="11.44140625" style="2"/>
    <col min="2347" max="2347" width="16.6640625" style="2" customWidth="1"/>
    <col min="2348" max="2359" width="7.5546875" style="2" customWidth="1"/>
    <col min="2360" max="2371" width="7.6640625" style="2" customWidth="1"/>
    <col min="2372" max="2383" width="7.88671875" style="2" customWidth="1"/>
    <col min="2384" max="2395" width="8" style="2" customWidth="1"/>
    <col min="2396" max="2404" width="9.109375" style="2" customWidth="1"/>
    <col min="2405" max="2600" width="11.44140625" style="2"/>
    <col min="2601" max="2601" width="15.44140625" style="2" customWidth="1"/>
    <col min="2602" max="2602" width="11.44140625" style="2"/>
    <col min="2603" max="2603" width="16.6640625" style="2" customWidth="1"/>
    <col min="2604" max="2615" width="7.5546875" style="2" customWidth="1"/>
    <col min="2616" max="2627" width="7.6640625" style="2" customWidth="1"/>
    <col min="2628" max="2639" width="7.88671875" style="2" customWidth="1"/>
    <col min="2640" max="2651" width="8" style="2" customWidth="1"/>
    <col min="2652" max="2660" width="9.109375" style="2" customWidth="1"/>
    <col min="2661" max="2856" width="11.44140625" style="2"/>
    <col min="2857" max="2857" width="15.44140625" style="2" customWidth="1"/>
    <col min="2858" max="2858" width="11.44140625" style="2"/>
    <col min="2859" max="2859" width="16.6640625" style="2" customWidth="1"/>
    <col min="2860" max="2871" width="7.5546875" style="2" customWidth="1"/>
    <col min="2872" max="2883" width="7.6640625" style="2" customWidth="1"/>
    <col min="2884" max="2895" width="7.88671875" style="2" customWidth="1"/>
    <col min="2896" max="2907" width="8" style="2" customWidth="1"/>
    <col min="2908" max="2916" width="9.109375" style="2" customWidth="1"/>
    <col min="2917" max="3112" width="11.44140625" style="2"/>
    <col min="3113" max="3113" width="15.44140625" style="2" customWidth="1"/>
    <col min="3114" max="3114" width="11.44140625" style="2"/>
    <col min="3115" max="3115" width="16.6640625" style="2" customWidth="1"/>
    <col min="3116" max="3127" width="7.5546875" style="2" customWidth="1"/>
    <col min="3128" max="3139" width="7.6640625" style="2" customWidth="1"/>
    <col min="3140" max="3151" width="7.88671875" style="2" customWidth="1"/>
    <col min="3152" max="3163" width="8" style="2" customWidth="1"/>
    <col min="3164" max="3172" width="9.109375" style="2" customWidth="1"/>
    <col min="3173" max="3368" width="11.44140625" style="2"/>
    <col min="3369" max="3369" width="15.44140625" style="2" customWidth="1"/>
    <col min="3370" max="3370" width="11.44140625" style="2"/>
    <col min="3371" max="3371" width="16.6640625" style="2" customWidth="1"/>
    <col min="3372" max="3383" width="7.5546875" style="2" customWidth="1"/>
    <col min="3384" max="3395" width="7.6640625" style="2" customWidth="1"/>
    <col min="3396" max="3407" width="7.88671875" style="2" customWidth="1"/>
    <col min="3408" max="3419" width="8" style="2" customWidth="1"/>
    <col min="3420" max="3428" width="9.109375" style="2" customWidth="1"/>
    <col min="3429" max="3624" width="11.44140625" style="2"/>
    <col min="3625" max="3625" width="15.44140625" style="2" customWidth="1"/>
    <col min="3626" max="3626" width="11.44140625" style="2"/>
    <col min="3627" max="3627" width="16.6640625" style="2" customWidth="1"/>
    <col min="3628" max="3639" width="7.5546875" style="2" customWidth="1"/>
    <col min="3640" max="3651" width="7.6640625" style="2" customWidth="1"/>
    <col min="3652" max="3663" width="7.88671875" style="2" customWidth="1"/>
    <col min="3664" max="3675" width="8" style="2" customWidth="1"/>
    <col min="3676" max="3684" width="9.109375" style="2" customWidth="1"/>
    <col min="3685" max="3880" width="11.44140625" style="2"/>
    <col min="3881" max="3881" width="15.44140625" style="2" customWidth="1"/>
    <col min="3882" max="3882" width="11.44140625" style="2"/>
    <col min="3883" max="3883" width="16.6640625" style="2" customWidth="1"/>
    <col min="3884" max="3895" width="7.5546875" style="2" customWidth="1"/>
    <col min="3896" max="3907" width="7.6640625" style="2" customWidth="1"/>
    <col min="3908" max="3919" width="7.88671875" style="2" customWidth="1"/>
    <col min="3920" max="3931" width="8" style="2" customWidth="1"/>
    <col min="3932" max="3940" width="9.109375" style="2" customWidth="1"/>
    <col min="3941" max="4136" width="11.44140625" style="2"/>
    <col min="4137" max="4137" width="15.44140625" style="2" customWidth="1"/>
    <col min="4138" max="4138" width="11.44140625" style="2"/>
    <col min="4139" max="4139" width="16.6640625" style="2" customWidth="1"/>
    <col min="4140" max="4151" width="7.5546875" style="2" customWidth="1"/>
    <col min="4152" max="4163" width="7.6640625" style="2" customWidth="1"/>
    <col min="4164" max="4175" width="7.88671875" style="2" customWidth="1"/>
    <col min="4176" max="4187" width="8" style="2" customWidth="1"/>
    <col min="4188" max="4196" width="9.109375" style="2" customWidth="1"/>
    <col min="4197" max="4392" width="11.44140625" style="2"/>
    <col min="4393" max="4393" width="15.44140625" style="2" customWidth="1"/>
    <col min="4394" max="4394" width="11.44140625" style="2"/>
    <col min="4395" max="4395" width="16.6640625" style="2" customWidth="1"/>
    <col min="4396" max="4407" width="7.5546875" style="2" customWidth="1"/>
    <col min="4408" max="4419" width="7.6640625" style="2" customWidth="1"/>
    <col min="4420" max="4431" width="7.88671875" style="2" customWidth="1"/>
    <col min="4432" max="4443" width="8" style="2" customWidth="1"/>
    <col min="4444" max="4452" width="9.109375" style="2" customWidth="1"/>
    <col min="4453" max="4648" width="11.44140625" style="2"/>
    <col min="4649" max="4649" width="15.44140625" style="2" customWidth="1"/>
    <col min="4650" max="4650" width="11.44140625" style="2"/>
    <col min="4651" max="4651" width="16.6640625" style="2" customWidth="1"/>
    <col min="4652" max="4663" width="7.5546875" style="2" customWidth="1"/>
    <col min="4664" max="4675" width="7.6640625" style="2" customWidth="1"/>
    <col min="4676" max="4687" width="7.88671875" style="2" customWidth="1"/>
    <col min="4688" max="4699" width="8" style="2" customWidth="1"/>
    <col min="4700" max="4708" width="9.109375" style="2" customWidth="1"/>
    <col min="4709" max="4904" width="11.44140625" style="2"/>
    <col min="4905" max="4905" width="15.44140625" style="2" customWidth="1"/>
    <col min="4906" max="4906" width="11.44140625" style="2"/>
    <col min="4907" max="4907" width="16.6640625" style="2" customWidth="1"/>
    <col min="4908" max="4919" width="7.5546875" style="2" customWidth="1"/>
    <col min="4920" max="4931" width="7.6640625" style="2" customWidth="1"/>
    <col min="4932" max="4943" width="7.88671875" style="2" customWidth="1"/>
    <col min="4944" max="4955" width="8" style="2" customWidth="1"/>
    <col min="4956" max="4964" width="9.109375" style="2" customWidth="1"/>
    <col min="4965" max="5160" width="11.44140625" style="2"/>
    <col min="5161" max="5161" width="15.44140625" style="2" customWidth="1"/>
    <col min="5162" max="5162" width="11.44140625" style="2"/>
    <col min="5163" max="5163" width="16.6640625" style="2" customWidth="1"/>
    <col min="5164" max="5175" width="7.5546875" style="2" customWidth="1"/>
    <col min="5176" max="5187" width="7.6640625" style="2" customWidth="1"/>
    <col min="5188" max="5199" width="7.88671875" style="2" customWidth="1"/>
    <col min="5200" max="5211" width="8" style="2" customWidth="1"/>
    <col min="5212" max="5220" width="9.109375" style="2" customWidth="1"/>
    <col min="5221" max="5416" width="11.44140625" style="2"/>
    <col min="5417" max="5417" width="15.44140625" style="2" customWidth="1"/>
    <col min="5418" max="5418" width="11.44140625" style="2"/>
    <col min="5419" max="5419" width="16.6640625" style="2" customWidth="1"/>
    <col min="5420" max="5431" width="7.5546875" style="2" customWidth="1"/>
    <col min="5432" max="5443" width="7.6640625" style="2" customWidth="1"/>
    <col min="5444" max="5455" width="7.88671875" style="2" customWidth="1"/>
    <col min="5456" max="5467" width="8" style="2" customWidth="1"/>
    <col min="5468" max="5476" width="9.109375" style="2" customWidth="1"/>
    <col min="5477" max="5672" width="11.44140625" style="2"/>
    <col min="5673" max="5673" width="15.44140625" style="2" customWidth="1"/>
    <col min="5674" max="5674" width="11.44140625" style="2"/>
    <col min="5675" max="5675" width="16.6640625" style="2" customWidth="1"/>
    <col min="5676" max="5687" width="7.5546875" style="2" customWidth="1"/>
    <col min="5688" max="5699" width="7.6640625" style="2" customWidth="1"/>
    <col min="5700" max="5711" width="7.88671875" style="2" customWidth="1"/>
    <col min="5712" max="5723" width="8" style="2" customWidth="1"/>
    <col min="5724" max="5732" width="9.109375" style="2" customWidth="1"/>
    <col min="5733" max="5928" width="11.44140625" style="2"/>
    <col min="5929" max="5929" width="15.44140625" style="2" customWidth="1"/>
    <col min="5930" max="5930" width="11.44140625" style="2"/>
    <col min="5931" max="5931" width="16.6640625" style="2" customWidth="1"/>
    <col min="5932" max="5943" width="7.5546875" style="2" customWidth="1"/>
    <col min="5944" max="5955" width="7.6640625" style="2" customWidth="1"/>
    <col min="5956" max="5967" width="7.88671875" style="2" customWidth="1"/>
    <col min="5968" max="5979" width="8" style="2" customWidth="1"/>
    <col min="5980" max="5988" width="9.109375" style="2" customWidth="1"/>
    <col min="5989" max="6184" width="11.44140625" style="2"/>
    <col min="6185" max="6185" width="15.44140625" style="2" customWidth="1"/>
    <col min="6186" max="6186" width="11.44140625" style="2"/>
    <col min="6187" max="6187" width="16.6640625" style="2" customWidth="1"/>
    <col min="6188" max="6199" width="7.5546875" style="2" customWidth="1"/>
    <col min="6200" max="6211" width="7.6640625" style="2" customWidth="1"/>
    <col min="6212" max="6223" width="7.88671875" style="2" customWidth="1"/>
    <col min="6224" max="6235" width="8" style="2" customWidth="1"/>
    <col min="6236" max="6244" width="9.109375" style="2" customWidth="1"/>
    <col min="6245" max="6440" width="11.44140625" style="2"/>
    <col min="6441" max="6441" width="15.44140625" style="2" customWidth="1"/>
    <col min="6442" max="6442" width="11.44140625" style="2"/>
    <col min="6443" max="6443" width="16.6640625" style="2" customWidth="1"/>
    <col min="6444" max="6455" width="7.5546875" style="2" customWidth="1"/>
    <col min="6456" max="6467" width="7.6640625" style="2" customWidth="1"/>
    <col min="6468" max="6479" width="7.88671875" style="2" customWidth="1"/>
    <col min="6480" max="6491" width="8" style="2" customWidth="1"/>
    <col min="6492" max="6500" width="9.109375" style="2" customWidth="1"/>
    <col min="6501" max="6696" width="11.44140625" style="2"/>
    <col min="6697" max="6697" width="15.44140625" style="2" customWidth="1"/>
    <col min="6698" max="6698" width="11.44140625" style="2"/>
    <col min="6699" max="6699" width="16.6640625" style="2" customWidth="1"/>
    <col min="6700" max="6711" width="7.5546875" style="2" customWidth="1"/>
    <col min="6712" max="6723" width="7.6640625" style="2" customWidth="1"/>
    <col min="6724" max="6735" width="7.88671875" style="2" customWidth="1"/>
    <col min="6736" max="6747" width="8" style="2" customWidth="1"/>
    <col min="6748" max="6756" width="9.109375" style="2" customWidth="1"/>
    <col min="6757" max="6952" width="11.44140625" style="2"/>
    <col min="6953" max="6953" width="15.44140625" style="2" customWidth="1"/>
    <col min="6954" max="6954" width="11.44140625" style="2"/>
    <col min="6955" max="6955" width="16.6640625" style="2" customWidth="1"/>
    <col min="6956" max="6967" width="7.5546875" style="2" customWidth="1"/>
    <col min="6968" max="6979" width="7.6640625" style="2" customWidth="1"/>
    <col min="6980" max="6991" width="7.88671875" style="2" customWidth="1"/>
    <col min="6992" max="7003" width="8" style="2" customWidth="1"/>
    <col min="7004" max="7012" width="9.109375" style="2" customWidth="1"/>
    <col min="7013" max="7208" width="11.44140625" style="2"/>
    <col min="7209" max="7209" width="15.44140625" style="2" customWidth="1"/>
    <col min="7210" max="7210" width="11.44140625" style="2"/>
    <col min="7211" max="7211" width="16.6640625" style="2" customWidth="1"/>
    <col min="7212" max="7223" width="7.5546875" style="2" customWidth="1"/>
    <col min="7224" max="7235" width="7.6640625" style="2" customWidth="1"/>
    <col min="7236" max="7247" width="7.88671875" style="2" customWidth="1"/>
    <col min="7248" max="7259" width="8" style="2" customWidth="1"/>
    <col min="7260" max="7268" width="9.109375" style="2" customWidth="1"/>
    <col min="7269" max="7464" width="11.44140625" style="2"/>
    <col min="7465" max="7465" width="15.44140625" style="2" customWidth="1"/>
    <col min="7466" max="7466" width="11.44140625" style="2"/>
    <col min="7467" max="7467" width="16.6640625" style="2" customWidth="1"/>
    <col min="7468" max="7479" width="7.5546875" style="2" customWidth="1"/>
    <col min="7480" max="7491" width="7.6640625" style="2" customWidth="1"/>
    <col min="7492" max="7503" width="7.88671875" style="2" customWidth="1"/>
    <col min="7504" max="7515" width="8" style="2" customWidth="1"/>
    <col min="7516" max="7524" width="9.109375" style="2" customWidth="1"/>
    <col min="7525" max="7720" width="11.44140625" style="2"/>
    <col min="7721" max="7721" width="15.44140625" style="2" customWidth="1"/>
    <col min="7722" max="7722" width="11.44140625" style="2"/>
    <col min="7723" max="7723" width="16.6640625" style="2" customWidth="1"/>
    <col min="7724" max="7735" width="7.5546875" style="2" customWidth="1"/>
    <col min="7736" max="7747" width="7.6640625" style="2" customWidth="1"/>
    <col min="7748" max="7759" width="7.88671875" style="2" customWidth="1"/>
    <col min="7760" max="7771" width="8" style="2" customWidth="1"/>
    <col min="7772" max="7780" width="9.109375" style="2" customWidth="1"/>
    <col min="7781" max="7976" width="11.44140625" style="2"/>
    <col min="7977" max="7977" width="15.44140625" style="2" customWidth="1"/>
    <col min="7978" max="7978" width="11.44140625" style="2"/>
    <col min="7979" max="7979" width="16.6640625" style="2" customWidth="1"/>
    <col min="7980" max="7991" width="7.5546875" style="2" customWidth="1"/>
    <col min="7992" max="8003" width="7.6640625" style="2" customWidth="1"/>
    <col min="8004" max="8015" width="7.88671875" style="2" customWidth="1"/>
    <col min="8016" max="8027" width="8" style="2" customWidth="1"/>
    <col min="8028" max="8036" width="9.109375" style="2" customWidth="1"/>
    <col min="8037" max="8232" width="11.44140625" style="2"/>
    <col min="8233" max="8233" width="15.44140625" style="2" customWidth="1"/>
    <col min="8234" max="8234" width="11.44140625" style="2"/>
    <col min="8235" max="8235" width="16.6640625" style="2" customWidth="1"/>
    <col min="8236" max="8247" width="7.5546875" style="2" customWidth="1"/>
    <col min="8248" max="8259" width="7.6640625" style="2" customWidth="1"/>
    <col min="8260" max="8271" width="7.88671875" style="2" customWidth="1"/>
    <col min="8272" max="8283" width="8" style="2" customWidth="1"/>
    <col min="8284" max="8292" width="9.109375" style="2" customWidth="1"/>
    <col min="8293" max="8488" width="11.44140625" style="2"/>
    <col min="8489" max="8489" width="15.44140625" style="2" customWidth="1"/>
    <col min="8490" max="8490" width="11.44140625" style="2"/>
    <col min="8491" max="8491" width="16.6640625" style="2" customWidth="1"/>
    <col min="8492" max="8503" width="7.5546875" style="2" customWidth="1"/>
    <col min="8504" max="8515" width="7.6640625" style="2" customWidth="1"/>
    <col min="8516" max="8527" width="7.88671875" style="2" customWidth="1"/>
    <col min="8528" max="8539" width="8" style="2" customWidth="1"/>
    <col min="8540" max="8548" width="9.109375" style="2" customWidth="1"/>
    <col min="8549" max="8744" width="11.44140625" style="2"/>
    <col min="8745" max="8745" width="15.44140625" style="2" customWidth="1"/>
    <col min="8746" max="8746" width="11.44140625" style="2"/>
    <col min="8747" max="8747" width="16.6640625" style="2" customWidth="1"/>
    <col min="8748" max="8759" width="7.5546875" style="2" customWidth="1"/>
    <col min="8760" max="8771" width="7.6640625" style="2" customWidth="1"/>
    <col min="8772" max="8783" width="7.88671875" style="2" customWidth="1"/>
    <col min="8784" max="8795" width="8" style="2" customWidth="1"/>
    <col min="8796" max="8804" width="9.109375" style="2" customWidth="1"/>
    <col min="8805" max="9000" width="11.44140625" style="2"/>
    <col min="9001" max="9001" width="15.44140625" style="2" customWidth="1"/>
    <col min="9002" max="9002" width="11.44140625" style="2"/>
    <col min="9003" max="9003" width="16.6640625" style="2" customWidth="1"/>
    <col min="9004" max="9015" width="7.5546875" style="2" customWidth="1"/>
    <col min="9016" max="9027" width="7.6640625" style="2" customWidth="1"/>
    <col min="9028" max="9039" width="7.88671875" style="2" customWidth="1"/>
    <col min="9040" max="9051" width="8" style="2" customWidth="1"/>
    <col min="9052" max="9060" width="9.109375" style="2" customWidth="1"/>
    <col min="9061" max="9256" width="11.44140625" style="2"/>
    <col min="9257" max="9257" width="15.44140625" style="2" customWidth="1"/>
    <col min="9258" max="9258" width="11.44140625" style="2"/>
    <col min="9259" max="9259" width="16.6640625" style="2" customWidth="1"/>
    <col min="9260" max="9271" width="7.5546875" style="2" customWidth="1"/>
    <col min="9272" max="9283" width="7.6640625" style="2" customWidth="1"/>
    <col min="9284" max="9295" width="7.88671875" style="2" customWidth="1"/>
    <col min="9296" max="9307" width="8" style="2" customWidth="1"/>
    <col min="9308" max="9316" width="9.109375" style="2" customWidth="1"/>
    <col min="9317" max="9512" width="11.44140625" style="2"/>
    <col min="9513" max="9513" width="15.44140625" style="2" customWidth="1"/>
    <col min="9514" max="9514" width="11.44140625" style="2"/>
    <col min="9515" max="9515" width="16.6640625" style="2" customWidth="1"/>
    <col min="9516" max="9527" width="7.5546875" style="2" customWidth="1"/>
    <col min="9528" max="9539" width="7.6640625" style="2" customWidth="1"/>
    <col min="9540" max="9551" width="7.88671875" style="2" customWidth="1"/>
    <col min="9552" max="9563" width="8" style="2" customWidth="1"/>
    <col min="9564" max="9572" width="9.109375" style="2" customWidth="1"/>
    <col min="9573" max="9768" width="11.44140625" style="2"/>
    <col min="9769" max="9769" width="15.44140625" style="2" customWidth="1"/>
    <col min="9770" max="9770" width="11.44140625" style="2"/>
    <col min="9771" max="9771" width="16.6640625" style="2" customWidth="1"/>
    <col min="9772" max="9783" width="7.5546875" style="2" customWidth="1"/>
    <col min="9784" max="9795" width="7.6640625" style="2" customWidth="1"/>
    <col min="9796" max="9807" width="7.88671875" style="2" customWidth="1"/>
    <col min="9808" max="9819" width="8" style="2" customWidth="1"/>
    <col min="9820" max="9828" width="9.109375" style="2" customWidth="1"/>
    <col min="9829" max="10024" width="11.44140625" style="2"/>
    <col min="10025" max="10025" width="15.44140625" style="2" customWidth="1"/>
    <col min="10026" max="10026" width="11.44140625" style="2"/>
    <col min="10027" max="10027" width="16.6640625" style="2" customWidth="1"/>
    <col min="10028" max="10039" width="7.5546875" style="2" customWidth="1"/>
    <col min="10040" max="10051" width="7.6640625" style="2" customWidth="1"/>
    <col min="10052" max="10063" width="7.88671875" style="2" customWidth="1"/>
    <col min="10064" max="10075" width="8" style="2" customWidth="1"/>
    <col min="10076" max="10084" width="9.109375" style="2" customWidth="1"/>
    <col min="10085" max="10280" width="11.44140625" style="2"/>
    <col min="10281" max="10281" width="15.44140625" style="2" customWidth="1"/>
    <col min="10282" max="10282" width="11.44140625" style="2"/>
    <col min="10283" max="10283" width="16.6640625" style="2" customWidth="1"/>
    <col min="10284" max="10295" width="7.5546875" style="2" customWidth="1"/>
    <col min="10296" max="10307" width="7.6640625" style="2" customWidth="1"/>
    <col min="10308" max="10319" width="7.88671875" style="2" customWidth="1"/>
    <col min="10320" max="10331" width="8" style="2" customWidth="1"/>
    <col min="10332" max="10340" width="9.109375" style="2" customWidth="1"/>
    <col min="10341" max="10536" width="11.44140625" style="2"/>
    <col min="10537" max="10537" width="15.44140625" style="2" customWidth="1"/>
    <col min="10538" max="10538" width="11.44140625" style="2"/>
    <col min="10539" max="10539" width="16.6640625" style="2" customWidth="1"/>
    <col min="10540" max="10551" width="7.5546875" style="2" customWidth="1"/>
    <col min="10552" max="10563" width="7.6640625" style="2" customWidth="1"/>
    <col min="10564" max="10575" width="7.88671875" style="2" customWidth="1"/>
    <col min="10576" max="10587" width="8" style="2" customWidth="1"/>
    <col min="10588" max="10596" width="9.109375" style="2" customWidth="1"/>
    <col min="10597" max="10792" width="11.44140625" style="2"/>
    <col min="10793" max="10793" width="15.44140625" style="2" customWidth="1"/>
    <col min="10794" max="10794" width="11.44140625" style="2"/>
    <col min="10795" max="10795" width="16.6640625" style="2" customWidth="1"/>
    <col min="10796" max="10807" width="7.5546875" style="2" customWidth="1"/>
    <col min="10808" max="10819" width="7.6640625" style="2" customWidth="1"/>
    <col min="10820" max="10831" width="7.88671875" style="2" customWidth="1"/>
    <col min="10832" max="10843" width="8" style="2" customWidth="1"/>
    <col min="10844" max="10852" width="9.109375" style="2" customWidth="1"/>
    <col min="10853" max="11048" width="11.44140625" style="2"/>
    <col min="11049" max="11049" width="15.44140625" style="2" customWidth="1"/>
    <col min="11050" max="11050" width="11.44140625" style="2"/>
    <col min="11051" max="11051" width="16.6640625" style="2" customWidth="1"/>
    <col min="11052" max="11063" width="7.5546875" style="2" customWidth="1"/>
    <col min="11064" max="11075" width="7.6640625" style="2" customWidth="1"/>
    <col min="11076" max="11087" width="7.88671875" style="2" customWidth="1"/>
    <col min="11088" max="11099" width="8" style="2" customWidth="1"/>
    <col min="11100" max="11108" width="9.109375" style="2" customWidth="1"/>
    <col min="11109" max="11304" width="11.44140625" style="2"/>
    <col min="11305" max="11305" width="15.44140625" style="2" customWidth="1"/>
    <col min="11306" max="11306" width="11.44140625" style="2"/>
    <col min="11307" max="11307" width="16.6640625" style="2" customWidth="1"/>
    <col min="11308" max="11319" width="7.5546875" style="2" customWidth="1"/>
    <col min="11320" max="11331" width="7.6640625" style="2" customWidth="1"/>
    <col min="11332" max="11343" width="7.88671875" style="2" customWidth="1"/>
    <col min="11344" max="11355" width="8" style="2" customWidth="1"/>
    <col min="11356" max="11364" width="9.109375" style="2" customWidth="1"/>
    <col min="11365" max="11560" width="11.44140625" style="2"/>
    <col min="11561" max="11561" width="15.44140625" style="2" customWidth="1"/>
    <col min="11562" max="11562" width="11.44140625" style="2"/>
    <col min="11563" max="11563" width="16.6640625" style="2" customWidth="1"/>
    <col min="11564" max="11575" width="7.5546875" style="2" customWidth="1"/>
    <col min="11576" max="11587" width="7.6640625" style="2" customWidth="1"/>
    <col min="11588" max="11599" width="7.88671875" style="2" customWidth="1"/>
    <col min="11600" max="11611" width="8" style="2" customWidth="1"/>
    <col min="11612" max="11620" width="9.109375" style="2" customWidth="1"/>
    <col min="11621" max="11816" width="11.44140625" style="2"/>
    <col min="11817" max="11817" width="15.44140625" style="2" customWidth="1"/>
    <col min="11818" max="11818" width="11.44140625" style="2"/>
    <col min="11819" max="11819" width="16.6640625" style="2" customWidth="1"/>
    <col min="11820" max="11831" width="7.5546875" style="2" customWidth="1"/>
    <col min="11832" max="11843" width="7.6640625" style="2" customWidth="1"/>
    <col min="11844" max="11855" width="7.88671875" style="2" customWidth="1"/>
    <col min="11856" max="11867" width="8" style="2" customWidth="1"/>
    <col min="11868" max="11876" width="9.109375" style="2" customWidth="1"/>
    <col min="11877" max="12072" width="11.44140625" style="2"/>
    <col min="12073" max="12073" width="15.44140625" style="2" customWidth="1"/>
    <col min="12074" max="12074" width="11.44140625" style="2"/>
    <col min="12075" max="12075" width="16.6640625" style="2" customWidth="1"/>
    <col min="12076" max="12087" width="7.5546875" style="2" customWidth="1"/>
    <col min="12088" max="12099" width="7.6640625" style="2" customWidth="1"/>
    <col min="12100" max="12111" width="7.88671875" style="2" customWidth="1"/>
    <col min="12112" max="12123" width="8" style="2" customWidth="1"/>
    <col min="12124" max="12132" width="9.109375" style="2" customWidth="1"/>
    <col min="12133" max="12328" width="11.44140625" style="2"/>
    <col min="12329" max="12329" width="15.44140625" style="2" customWidth="1"/>
    <col min="12330" max="12330" width="11.44140625" style="2"/>
    <col min="12331" max="12331" width="16.6640625" style="2" customWidth="1"/>
    <col min="12332" max="12343" width="7.5546875" style="2" customWidth="1"/>
    <col min="12344" max="12355" width="7.6640625" style="2" customWidth="1"/>
    <col min="12356" max="12367" width="7.88671875" style="2" customWidth="1"/>
    <col min="12368" max="12379" width="8" style="2" customWidth="1"/>
    <col min="12380" max="12388" width="9.109375" style="2" customWidth="1"/>
    <col min="12389" max="12584" width="11.44140625" style="2"/>
    <col min="12585" max="12585" width="15.44140625" style="2" customWidth="1"/>
    <col min="12586" max="12586" width="11.44140625" style="2"/>
    <col min="12587" max="12587" width="16.6640625" style="2" customWidth="1"/>
    <col min="12588" max="12599" width="7.5546875" style="2" customWidth="1"/>
    <col min="12600" max="12611" width="7.6640625" style="2" customWidth="1"/>
    <col min="12612" max="12623" width="7.88671875" style="2" customWidth="1"/>
    <col min="12624" max="12635" width="8" style="2" customWidth="1"/>
    <col min="12636" max="12644" width="9.109375" style="2" customWidth="1"/>
    <col min="12645" max="12840" width="11.44140625" style="2"/>
    <col min="12841" max="12841" width="15.44140625" style="2" customWidth="1"/>
    <col min="12842" max="12842" width="11.44140625" style="2"/>
    <col min="12843" max="12843" width="16.6640625" style="2" customWidth="1"/>
    <col min="12844" max="12855" width="7.5546875" style="2" customWidth="1"/>
    <col min="12856" max="12867" width="7.6640625" style="2" customWidth="1"/>
    <col min="12868" max="12879" width="7.88671875" style="2" customWidth="1"/>
    <col min="12880" max="12891" width="8" style="2" customWidth="1"/>
    <col min="12892" max="12900" width="9.109375" style="2" customWidth="1"/>
    <col min="12901" max="13096" width="11.44140625" style="2"/>
    <col min="13097" max="13097" width="15.44140625" style="2" customWidth="1"/>
    <col min="13098" max="13098" width="11.44140625" style="2"/>
    <col min="13099" max="13099" width="16.6640625" style="2" customWidth="1"/>
    <col min="13100" max="13111" width="7.5546875" style="2" customWidth="1"/>
    <col min="13112" max="13123" width="7.6640625" style="2" customWidth="1"/>
    <col min="13124" max="13135" width="7.88671875" style="2" customWidth="1"/>
    <col min="13136" max="13147" width="8" style="2" customWidth="1"/>
    <col min="13148" max="13156" width="9.109375" style="2" customWidth="1"/>
    <col min="13157" max="13352" width="11.44140625" style="2"/>
    <col min="13353" max="13353" width="15.44140625" style="2" customWidth="1"/>
    <col min="13354" max="13354" width="11.44140625" style="2"/>
    <col min="13355" max="13355" width="16.6640625" style="2" customWidth="1"/>
    <col min="13356" max="13367" width="7.5546875" style="2" customWidth="1"/>
    <col min="13368" max="13379" width="7.6640625" style="2" customWidth="1"/>
    <col min="13380" max="13391" width="7.88671875" style="2" customWidth="1"/>
    <col min="13392" max="13403" width="8" style="2" customWidth="1"/>
    <col min="13404" max="13412" width="9.109375" style="2" customWidth="1"/>
    <col min="13413" max="13608" width="11.44140625" style="2"/>
    <col min="13609" max="13609" width="15.44140625" style="2" customWidth="1"/>
    <col min="13610" max="13610" width="11.44140625" style="2"/>
    <col min="13611" max="13611" width="16.6640625" style="2" customWidth="1"/>
    <col min="13612" max="13623" width="7.5546875" style="2" customWidth="1"/>
    <col min="13624" max="13635" width="7.6640625" style="2" customWidth="1"/>
    <col min="13636" max="13647" width="7.88671875" style="2" customWidth="1"/>
    <col min="13648" max="13659" width="8" style="2" customWidth="1"/>
    <col min="13660" max="13668" width="9.109375" style="2" customWidth="1"/>
    <col min="13669" max="13864" width="11.44140625" style="2"/>
    <col min="13865" max="13865" width="15.44140625" style="2" customWidth="1"/>
    <col min="13866" max="13866" width="11.44140625" style="2"/>
    <col min="13867" max="13867" width="16.6640625" style="2" customWidth="1"/>
    <col min="13868" max="13879" width="7.5546875" style="2" customWidth="1"/>
    <col min="13880" max="13891" width="7.6640625" style="2" customWidth="1"/>
    <col min="13892" max="13903" width="7.88671875" style="2" customWidth="1"/>
    <col min="13904" max="13915" width="8" style="2" customWidth="1"/>
    <col min="13916" max="13924" width="9.109375" style="2" customWidth="1"/>
    <col min="13925" max="14120" width="11.44140625" style="2"/>
    <col min="14121" max="14121" width="15.44140625" style="2" customWidth="1"/>
    <col min="14122" max="14122" width="11.44140625" style="2"/>
    <col min="14123" max="14123" width="16.6640625" style="2" customWidth="1"/>
    <col min="14124" max="14135" width="7.5546875" style="2" customWidth="1"/>
    <col min="14136" max="14147" width="7.6640625" style="2" customWidth="1"/>
    <col min="14148" max="14159" width="7.88671875" style="2" customWidth="1"/>
    <col min="14160" max="14171" width="8" style="2" customWidth="1"/>
    <col min="14172" max="14180" width="9.109375" style="2" customWidth="1"/>
    <col min="14181" max="14376" width="11.44140625" style="2"/>
    <col min="14377" max="14377" width="15.44140625" style="2" customWidth="1"/>
    <col min="14378" max="14378" width="11.44140625" style="2"/>
    <col min="14379" max="14379" width="16.6640625" style="2" customWidth="1"/>
    <col min="14380" max="14391" width="7.5546875" style="2" customWidth="1"/>
    <col min="14392" max="14403" width="7.6640625" style="2" customWidth="1"/>
    <col min="14404" max="14415" width="7.88671875" style="2" customWidth="1"/>
    <col min="14416" max="14427" width="8" style="2" customWidth="1"/>
    <col min="14428" max="14436" width="9.109375" style="2" customWidth="1"/>
    <col min="14437" max="14632" width="11.44140625" style="2"/>
    <col min="14633" max="14633" width="15.44140625" style="2" customWidth="1"/>
    <col min="14634" max="14634" width="11.44140625" style="2"/>
    <col min="14635" max="14635" width="16.6640625" style="2" customWidth="1"/>
    <col min="14636" max="14647" width="7.5546875" style="2" customWidth="1"/>
    <col min="14648" max="14659" width="7.6640625" style="2" customWidth="1"/>
    <col min="14660" max="14671" width="7.88671875" style="2" customWidth="1"/>
    <col min="14672" max="14683" width="8" style="2" customWidth="1"/>
    <col min="14684" max="14692" width="9.109375" style="2" customWidth="1"/>
    <col min="14693" max="14888" width="11.44140625" style="2"/>
    <col min="14889" max="14889" width="15.44140625" style="2" customWidth="1"/>
    <col min="14890" max="14890" width="11.44140625" style="2"/>
    <col min="14891" max="14891" width="16.6640625" style="2" customWidth="1"/>
    <col min="14892" max="14903" width="7.5546875" style="2" customWidth="1"/>
    <col min="14904" max="14915" width="7.6640625" style="2" customWidth="1"/>
    <col min="14916" max="14927" width="7.88671875" style="2" customWidth="1"/>
    <col min="14928" max="14939" width="8" style="2" customWidth="1"/>
    <col min="14940" max="14948" width="9.109375" style="2" customWidth="1"/>
    <col min="14949" max="15144" width="11.44140625" style="2"/>
    <col min="15145" max="15145" width="15.44140625" style="2" customWidth="1"/>
    <col min="15146" max="15146" width="11.44140625" style="2"/>
    <col min="15147" max="15147" width="16.6640625" style="2" customWidth="1"/>
    <col min="15148" max="15159" width="7.5546875" style="2" customWidth="1"/>
    <col min="15160" max="15171" width="7.6640625" style="2" customWidth="1"/>
    <col min="15172" max="15183" width="7.88671875" style="2" customWidth="1"/>
    <col min="15184" max="15195" width="8" style="2" customWidth="1"/>
    <col min="15196" max="15204" width="9.109375" style="2" customWidth="1"/>
    <col min="15205" max="15400" width="11.44140625" style="2"/>
    <col min="15401" max="15401" width="15.44140625" style="2" customWidth="1"/>
    <col min="15402" max="15402" width="11.44140625" style="2"/>
    <col min="15403" max="15403" width="16.6640625" style="2" customWidth="1"/>
    <col min="15404" max="15415" width="7.5546875" style="2" customWidth="1"/>
    <col min="15416" max="15427" width="7.6640625" style="2" customWidth="1"/>
    <col min="15428" max="15439" width="7.88671875" style="2" customWidth="1"/>
    <col min="15440" max="15451" width="8" style="2" customWidth="1"/>
    <col min="15452" max="15460" width="9.109375" style="2" customWidth="1"/>
    <col min="15461" max="15656" width="11.44140625" style="2"/>
    <col min="15657" max="15657" width="15.44140625" style="2" customWidth="1"/>
    <col min="15658" max="15658" width="11.44140625" style="2"/>
    <col min="15659" max="15659" width="16.6640625" style="2" customWidth="1"/>
    <col min="15660" max="15671" width="7.5546875" style="2" customWidth="1"/>
    <col min="15672" max="15683" width="7.6640625" style="2" customWidth="1"/>
    <col min="15684" max="15695" width="7.88671875" style="2" customWidth="1"/>
    <col min="15696" max="15707" width="8" style="2" customWidth="1"/>
    <col min="15708" max="15716" width="9.109375" style="2" customWidth="1"/>
    <col min="15717" max="15912" width="11.44140625" style="2"/>
    <col min="15913" max="15913" width="15.44140625" style="2" customWidth="1"/>
    <col min="15914" max="15914" width="11.44140625" style="2"/>
    <col min="15915" max="15915" width="16.6640625" style="2" customWidth="1"/>
    <col min="15916" max="15927" width="7.5546875" style="2" customWidth="1"/>
    <col min="15928" max="15939" width="7.6640625" style="2" customWidth="1"/>
    <col min="15940" max="15951" width="7.88671875" style="2" customWidth="1"/>
    <col min="15952" max="15963" width="8" style="2" customWidth="1"/>
    <col min="15964" max="15972" width="9.109375" style="2" customWidth="1"/>
    <col min="15973" max="16384" width="11.44140625" style="2"/>
  </cols>
  <sheetData>
    <row r="1" spans="1:15">
      <c r="A1" s="1"/>
    </row>
    <row r="2" spans="1:15" ht="19.2">
      <c r="B2" s="25" t="s">
        <v>55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2.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23.25" customHeight="1">
      <c r="B6" s="7" t="s">
        <v>16</v>
      </c>
      <c r="C6" s="8">
        <f>SUM(D6:O6)</f>
        <v>28477225.459999997</v>
      </c>
      <c r="D6" s="8">
        <f t="shared" ref="D6:O6" si="0">+SUM(D7:D21)</f>
        <v>2210187.5900000003</v>
      </c>
      <c r="E6" s="8">
        <f t="shared" si="0"/>
        <v>2148455.15</v>
      </c>
      <c r="F6" s="8">
        <f t="shared" si="0"/>
        <v>2400681.7200000002</v>
      </c>
      <c r="G6" s="8">
        <f t="shared" si="0"/>
        <v>2367076.8099999996</v>
      </c>
      <c r="H6" s="8">
        <f t="shared" si="0"/>
        <v>2338551.2700000005</v>
      </c>
      <c r="I6" s="8">
        <f t="shared" si="0"/>
        <v>2268043.0299999998</v>
      </c>
      <c r="J6" s="8">
        <f t="shared" si="0"/>
        <v>2390204.04</v>
      </c>
      <c r="K6" s="8">
        <f t="shared" si="0"/>
        <v>2423635.8899999997</v>
      </c>
      <c r="L6" s="8">
        <f t="shared" si="0"/>
        <v>2513063.13</v>
      </c>
      <c r="M6" s="8">
        <f t="shared" si="0"/>
        <v>2352809.42</v>
      </c>
      <c r="N6" s="8">
        <f t="shared" si="0"/>
        <v>2483409.4499999997</v>
      </c>
      <c r="O6" s="8">
        <f t="shared" si="0"/>
        <v>2581107.9600000004</v>
      </c>
    </row>
    <row r="7" spans="1:15">
      <c r="B7" s="22" t="s">
        <v>31</v>
      </c>
      <c r="C7" s="10">
        <f t="shared" ref="C7:C21" si="1">SUM(D7:O7)</f>
        <v>1641561.1399999997</v>
      </c>
      <c r="D7" s="11">
        <v>119628.47000000003</v>
      </c>
      <c r="E7" s="11">
        <v>107047.83</v>
      </c>
      <c r="F7" s="11">
        <v>125445.38000000002</v>
      </c>
      <c r="G7" s="11">
        <v>138069.87999999995</v>
      </c>
      <c r="H7" s="11">
        <v>135827.28999999992</v>
      </c>
      <c r="I7" s="11">
        <v>139389.75999999998</v>
      </c>
      <c r="J7" s="11">
        <v>136893.08999999997</v>
      </c>
      <c r="K7" s="11">
        <v>133429.65999999997</v>
      </c>
      <c r="L7" s="11">
        <v>141239.70000000001</v>
      </c>
      <c r="M7" s="11">
        <v>148212.49000000005</v>
      </c>
      <c r="N7" s="11">
        <v>152839.19999999995</v>
      </c>
      <c r="O7" s="11">
        <v>163538.38999999998</v>
      </c>
    </row>
    <row r="8" spans="1:15">
      <c r="B8" s="12" t="s">
        <v>33</v>
      </c>
      <c r="C8" s="13">
        <f t="shared" si="1"/>
        <v>350179.64999999997</v>
      </c>
      <c r="D8" s="14">
        <v>25072.860000000008</v>
      </c>
      <c r="E8" s="14">
        <v>26704.489999999998</v>
      </c>
      <c r="F8" s="14">
        <v>27471.54</v>
      </c>
      <c r="G8" s="14">
        <v>34033.960000000006</v>
      </c>
      <c r="H8" s="14">
        <v>32540.490000000005</v>
      </c>
      <c r="I8" s="14">
        <v>34870.709999999992</v>
      </c>
      <c r="J8" s="14">
        <v>35219.64</v>
      </c>
      <c r="K8" s="14">
        <v>25064.319999999992</v>
      </c>
      <c r="L8" s="14">
        <v>26418.670000000002</v>
      </c>
      <c r="M8" s="14">
        <v>24151.7</v>
      </c>
      <c r="N8" s="14">
        <v>28122.71999999999</v>
      </c>
      <c r="O8" s="14">
        <v>30508.550000000014</v>
      </c>
    </row>
    <row r="9" spans="1:15">
      <c r="B9" s="12" t="s">
        <v>51</v>
      </c>
      <c r="C9" s="13">
        <f t="shared" si="1"/>
        <v>2592710.59</v>
      </c>
      <c r="D9" s="14">
        <v>182344.81999999995</v>
      </c>
      <c r="E9" s="14">
        <v>171949.91999999998</v>
      </c>
      <c r="F9" s="14">
        <v>257955.60000000003</v>
      </c>
      <c r="G9" s="14">
        <v>267447.62999999995</v>
      </c>
      <c r="H9" s="14">
        <v>225273.69</v>
      </c>
      <c r="I9" s="14">
        <v>233018.18</v>
      </c>
      <c r="J9" s="14">
        <v>246537.78999999998</v>
      </c>
      <c r="K9" s="14">
        <v>206916.84000000003</v>
      </c>
      <c r="L9" s="14">
        <v>204182.03999999998</v>
      </c>
      <c r="M9" s="14">
        <v>196658.18</v>
      </c>
      <c r="N9" s="14">
        <v>189426.55999999994</v>
      </c>
      <c r="O9" s="14">
        <v>210999.34</v>
      </c>
    </row>
    <row r="10" spans="1:15">
      <c r="B10" s="12" t="s">
        <v>38</v>
      </c>
      <c r="C10" s="13">
        <f t="shared" si="1"/>
        <v>250713.65</v>
      </c>
      <c r="D10" s="14">
        <v>14563.930000000002</v>
      </c>
      <c r="E10" s="14">
        <v>16257.540000000006</v>
      </c>
      <c r="F10" s="14">
        <v>21330.770000000004</v>
      </c>
      <c r="G10" s="14">
        <v>19658.649999999998</v>
      </c>
      <c r="H10" s="14">
        <v>24230.759999999991</v>
      </c>
      <c r="I10" s="14">
        <v>17544.21</v>
      </c>
      <c r="J10" s="14">
        <v>26629.21999999999</v>
      </c>
      <c r="K10" s="14">
        <v>14613.900000000003</v>
      </c>
      <c r="L10" s="14">
        <v>22357.849999999991</v>
      </c>
      <c r="M10" s="14">
        <v>14359.359999999999</v>
      </c>
      <c r="N10" s="14">
        <v>22052.57</v>
      </c>
      <c r="O10" s="14">
        <v>37114.889999999978</v>
      </c>
    </row>
    <row r="11" spans="1:15">
      <c r="B11" s="12" t="s">
        <v>39</v>
      </c>
      <c r="C11" s="13">
        <f t="shared" si="1"/>
        <v>518582.2</v>
      </c>
      <c r="D11" s="14">
        <v>37296.069999999992</v>
      </c>
      <c r="E11" s="14">
        <v>36898.399999999994</v>
      </c>
      <c r="F11" s="14">
        <v>40261.819999999992</v>
      </c>
      <c r="G11" s="14">
        <v>35601.420000000013</v>
      </c>
      <c r="H11" s="14">
        <v>39594.369999999988</v>
      </c>
      <c r="I11" s="14">
        <v>45037.569999999971</v>
      </c>
      <c r="J11" s="14">
        <v>51070.19999999999</v>
      </c>
      <c r="K11" s="14">
        <v>35470.390000000007</v>
      </c>
      <c r="L11" s="14">
        <v>46048.070000000022</v>
      </c>
      <c r="M11" s="14">
        <v>41983.159999999996</v>
      </c>
      <c r="N11" s="14">
        <v>47454.400000000016</v>
      </c>
      <c r="O11" s="14">
        <v>61866.330000000024</v>
      </c>
    </row>
    <row r="12" spans="1:15">
      <c r="B12" s="12" t="s">
        <v>40</v>
      </c>
      <c r="C12" s="13">
        <f t="shared" si="1"/>
        <v>6353391.0100000007</v>
      </c>
      <c r="D12" s="14">
        <v>464096.83999999997</v>
      </c>
      <c r="E12" s="14">
        <v>480234.17</v>
      </c>
      <c r="F12" s="14">
        <v>531059.93000000005</v>
      </c>
      <c r="G12" s="14">
        <v>540408.41999999993</v>
      </c>
      <c r="H12" s="14">
        <v>561541.84000000008</v>
      </c>
      <c r="I12" s="14">
        <v>537327.85</v>
      </c>
      <c r="J12" s="14">
        <v>539117.01</v>
      </c>
      <c r="K12" s="14">
        <v>523457.98</v>
      </c>
      <c r="L12" s="14">
        <v>537121.8600000001</v>
      </c>
      <c r="M12" s="14">
        <v>531327.76</v>
      </c>
      <c r="N12" s="14">
        <v>531300.15000000014</v>
      </c>
      <c r="O12" s="14">
        <v>576397.19999999995</v>
      </c>
    </row>
    <row r="13" spans="1:15">
      <c r="B13" s="15" t="s">
        <v>41</v>
      </c>
      <c r="C13" s="13">
        <f t="shared" si="1"/>
        <v>7067711.0799999991</v>
      </c>
      <c r="D13" s="14">
        <v>603246.43000000017</v>
      </c>
      <c r="E13" s="14">
        <v>555830.93000000017</v>
      </c>
      <c r="F13" s="14">
        <v>567128.6100000001</v>
      </c>
      <c r="G13" s="14">
        <v>571197.82999999996</v>
      </c>
      <c r="H13" s="14">
        <v>609054.02</v>
      </c>
      <c r="I13" s="14">
        <v>576706.31000000006</v>
      </c>
      <c r="J13" s="14">
        <v>558923.4</v>
      </c>
      <c r="K13" s="14">
        <v>582800.76</v>
      </c>
      <c r="L13" s="14">
        <v>597356.21000000008</v>
      </c>
      <c r="M13" s="14">
        <v>578431.68999999994</v>
      </c>
      <c r="N13" s="14">
        <v>668149.04999999993</v>
      </c>
      <c r="O13" s="14">
        <v>598885.84</v>
      </c>
    </row>
    <row r="14" spans="1:15">
      <c r="B14" s="12" t="s">
        <v>42</v>
      </c>
      <c r="C14" s="13">
        <f t="shared" si="1"/>
        <v>743111.55999999994</v>
      </c>
      <c r="D14" s="14">
        <v>59230.479999999996</v>
      </c>
      <c r="E14" s="14">
        <v>53707.67</v>
      </c>
      <c r="F14" s="14">
        <v>60322.05</v>
      </c>
      <c r="G14" s="14">
        <v>69769.789999999994</v>
      </c>
      <c r="H14" s="14">
        <v>67218.679999999993</v>
      </c>
      <c r="I14" s="14">
        <v>59678.890000000007</v>
      </c>
      <c r="J14" s="14">
        <v>63615.53</v>
      </c>
      <c r="K14" s="14">
        <v>58882.89</v>
      </c>
      <c r="L14" s="14">
        <v>61901.990000000005</v>
      </c>
      <c r="M14" s="14">
        <v>56226.100000000006</v>
      </c>
      <c r="N14" s="14">
        <v>60199.890000000007</v>
      </c>
      <c r="O14" s="14">
        <v>72357.599999999991</v>
      </c>
    </row>
    <row r="15" spans="1:15">
      <c r="B15" s="12" t="s">
        <v>43</v>
      </c>
      <c r="C15" s="13">
        <f t="shared" si="1"/>
        <v>1063447.3599999999</v>
      </c>
      <c r="D15" s="14">
        <v>81677.56</v>
      </c>
      <c r="E15" s="14">
        <v>74300.510000000024</v>
      </c>
      <c r="F15" s="14">
        <v>83152.000000000029</v>
      </c>
      <c r="G15" s="14">
        <v>83175.7</v>
      </c>
      <c r="H15" s="14">
        <v>80162.09</v>
      </c>
      <c r="I15" s="14">
        <v>80629.77</v>
      </c>
      <c r="J15" s="14">
        <v>84294.91</v>
      </c>
      <c r="K15" s="14">
        <v>89181.210000000021</v>
      </c>
      <c r="L15" s="14">
        <v>91851.189999999988</v>
      </c>
      <c r="M15" s="14">
        <v>89105.96</v>
      </c>
      <c r="N15" s="14">
        <v>104305.95999999999</v>
      </c>
      <c r="O15" s="14">
        <v>121610.50000000003</v>
      </c>
    </row>
    <row r="16" spans="1:15">
      <c r="B16" s="12" t="s">
        <v>45</v>
      </c>
      <c r="C16" s="13">
        <f t="shared" si="1"/>
        <v>675422.2699999999</v>
      </c>
      <c r="D16" s="14">
        <v>49921.19</v>
      </c>
      <c r="E16" s="14">
        <v>51720.609999999993</v>
      </c>
      <c r="F16" s="14">
        <v>55264.359999999986</v>
      </c>
      <c r="G16" s="14">
        <v>52869.54</v>
      </c>
      <c r="H16" s="14">
        <v>56634.239999999991</v>
      </c>
      <c r="I16" s="14">
        <v>56657.95</v>
      </c>
      <c r="J16" s="14">
        <v>60513.659999999989</v>
      </c>
      <c r="K16" s="14">
        <v>57091.45</v>
      </c>
      <c r="L16" s="14">
        <v>62884.409999999996</v>
      </c>
      <c r="M16" s="14">
        <v>55697.719999999994</v>
      </c>
      <c r="N16" s="14">
        <v>51488.58</v>
      </c>
      <c r="O16" s="14">
        <v>64678.560000000005</v>
      </c>
    </row>
    <row r="17" spans="2:15">
      <c r="B17" s="12" t="s">
        <v>46</v>
      </c>
      <c r="C17" s="13">
        <f t="shared" si="1"/>
        <v>1466929.8699999999</v>
      </c>
      <c r="D17" s="14">
        <v>99713.31</v>
      </c>
      <c r="E17" s="14">
        <v>98357.450000000012</v>
      </c>
      <c r="F17" s="14">
        <v>126393.12000000004</v>
      </c>
      <c r="G17" s="14">
        <v>108640.42000000003</v>
      </c>
      <c r="H17" s="14">
        <v>111610.26999999999</v>
      </c>
      <c r="I17" s="14">
        <v>100431.64000000001</v>
      </c>
      <c r="J17" s="14">
        <v>123618.27999999997</v>
      </c>
      <c r="K17" s="14">
        <v>120289.96000000002</v>
      </c>
      <c r="L17" s="14">
        <v>128332.92</v>
      </c>
      <c r="M17" s="14">
        <v>127024.62999999999</v>
      </c>
      <c r="N17" s="14">
        <v>162212.69</v>
      </c>
      <c r="O17" s="14">
        <v>160305.18</v>
      </c>
    </row>
    <row r="18" spans="2:15">
      <c r="B18" s="16" t="s">
        <v>47</v>
      </c>
      <c r="C18" s="13">
        <f t="shared" si="1"/>
        <v>580095.17000000004</v>
      </c>
      <c r="D18" s="14">
        <v>48961.42</v>
      </c>
      <c r="E18" s="14">
        <v>47086.30999999999</v>
      </c>
      <c r="F18" s="14">
        <v>52935.780000000006</v>
      </c>
      <c r="G18" s="14">
        <v>49708.510000000009</v>
      </c>
      <c r="H18" s="14">
        <v>49343.09</v>
      </c>
      <c r="I18" s="14">
        <v>49286.740000000005</v>
      </c>
      <c r="J18" s="14">
        <v>39681.279999999999</v>
      </c>
      <c r="K18" s="14">
        <v>42935.01999999999</v>
      </c>
      <c r="L18" s="14">
        <v>47386.93</v>
      </c>
      <c r="M18" s="14">
        <v>49876.249999999993</v>
      </c>
      <c r="N18" s="14">
        <v>47440.299999999974</v>
      </c>
      <c r="O18" s="14">
        <v>55453.54</v>
      </c>
    </row>
    <row r="19" spans="2:15">
      <c r="B19" s="12" t="s">
        <v>48</v>
      </c>
      <c r="C19" s="13">
        <f t="shared" si="1"/>
        <v>161345.29999999999</v>
      </c>
      <c r="D19" s="14">
        <v>11876.749999999998</v>
      </c>
      <c r="E19" s="14">
        <v>10264.400000000003</v>
      </c>
      <c r="F19" s="14">
        <v>10374.310000000001</v>
      </c>
      <c r="G19" s="14">
        <v>11422.099999999999</v>
      </c>
      <c r="H19" s="14">
        <v>14230.009999999998</v>
      </c>
      <c r="I19" s="14">
        <v>12413.949999999995</v>
      </c>
      <c r="J19" s="14">
        <v>14230.589999999998</v>
      </c>
      <c r="K19" s="14">
        <v>13266.63</v>
      </c>
      <c r="L19" s="14">
        <v>14964.259999999998</v>
      </c>
      <c r="M19" s="14">
        <v>17541.980000000003</v>
      </c>
      <c r="N19" s="14">
        <v>12219.999999999998</v>
      </c>
      <c r="O19" s="14">
        <v>18540.32</v>
      </c>
    </row>
    <row r="20" spans="2:15">
      <c r="B20" s="12" t="s">
        <v>49</v>
      </c>
      <c r="C20" s="13">
        <f t="shared" si="1"/>
        <v>1420494.05</v>
      </c>
      <c r="D20" s="14">
        <v>103523.26000000001</v>
      </c>
      <c r="E20" s="14">
        <v>117938.92</v>
      </c>
      <c r="F20" s="14">
        <v>126431.05000000002</v>
      </c>
      <c r="G20" s="14">
        <v>112667.16000000003</v>
      </c>
      <c r="H20" s="14">
        <v>107572.22999999998</v>
      </c>
      <c r="I20" s="14">
        <v>109096.70000000003</v>
      </c>
      <c r="J20" s="14">
        <v>110687.24</v>
      </c>
      <c r="K20" s="14">
        <v>122721.99999999997</v>
      </c>
      <c r="L20" s="14">
        <v>118636.23000000001</v>
      </c>
      <c r="M20" s="14">
        <v>116902.18999999997</v>
      </c>
      <c r="N20" s="14">
        <v>143454.49</v>
      </c>
      <c r="O20" s="14">
        <v>130862.57999999999</v>
      </c>
    </row>
    <row r="21" spans="2:15" ht="16.2" thickBot="1">
      <c r="B21" s="21" t="s">
        <v>50</v>
      </c>
      <c r="C21" s="17">
        <f t="shared" si="1"/>
        <v>3591530.56</v>
      </c>
      <c r="D21" s="18">
        <v>309034.2</v>
      </c>
      <c r="E21" s="18">
        <v>300156</v>
      </c>
      <c r="F21" s="18">
        <v>315155.40000000002</v>
      </c>
      <c r="G21" s="18">
        <v>272405.8</v>
      </c>
      <c r="H21" s="18">
        <v>223718.2</v>
      </c>
      <c r="I21" s="18">
        <v>215952.8</v>
      </c>
      <c r="J21" s="18">
        <v>299172.2</v>
      </c>
      <c r="K21" s="18">
        <v>397512.88</v>
      </c>
      <c r="L21" s="18">
        <v>412380.8</v>
      </c>
      <c r="M21" s="18">
        <v>305310.25</v>
      </c>
      <c r="N21" s="18">
        <v>262742.89</v>
      </c>
      <c r="O21" s="18">
        <v>277989.14</v>
      </c>
    </row>
    <row r="22" spans="2:15">
      <c r="B22" s="16" t="s">
        <v>14</v>
      </c>
    </row>
    <row r="23" spans="2:15">
      <c r="B23" s="2" t="s">
        <v>18</v>
      </c>
    </row>
    <row r="24" spans="2:15">
      <c r="B24" s="15" t="s">
        <v>19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4"/>
  <sheetViews>
    <sheetView showRowColHeaders="0" zoomScale="70" zoomScaleNormal="70" workbookViewId="0">
      <selection activeCell="H47" sqref="H47"/>
    </sheetView>
  </sheetViews>
  <sheetFormatPr baseColWidth="10" defaultRowHeight="15"/>
  <cols>
    <col min="1" max="1" width="2.6640625" style="2" customWidth="1"/>
    <col min="2" max="2" width="59.6640625" style="2" customWidth="1"/>
    <col min="3" max="54" width="12.6640625" style="2" customWidth="1"/>
    <col min="55" max="55" width="7.5546875" style="2" customWidth="1"/>
    <col min="56" max="67" width="7.6640625" style="2" customWidth="1"/>
    <col min="68" max="79" width="7.88671875" style="2" customWidth="1"/>
    <col min="80" max="91" width="8" style="2" customWidth="1"/>
    <col min="92" max="100" width="9.109375" style="2" customWidth="1"/>
    <col min="101" max="296" width="11.5546875" style="2"/>
    <col min="297" max="297" width="15.44140625" style="2" customWidth="1"/>
    <col min="298" max="298" width="11.5546875" style="2"/>
    <col min="299" max="299" width="16.6640625" style="2" customWidth="1"/>
    <col min="300" max="311" width="7.5546875" style="2" customWidth="1"/>
    <col min="312" max="323" width="7.6640625" style="2" customWidth="1"/>
    <col min="324" max="335" width="7.88671875" style="2" customWidth="1"/>
    <col min="336" max="347" width="8" style="2" customWidth="1"/>
    <col min="348" max="356" width="9.109375" style="2" customWidth="1"/>
    <col min="357" max="552" width="11.5546875" style="2"/>
    <col min="553" max="553" width="15.44140625" style="2" customWidth="1"/>
    <col min="554" max="554" width="11.5546875" style="2"/>
    <col min="555" max="555" width="16.6640625" style="2" customWidth="1"/>
    <col min="556" max="567" width="7.5546875" style="2" customWidth="1"/>
    <col min="568" max="579" width="7.6640625" style="2" customWidth="1"/>
    <col min="580" max="591" width="7.88671875" style="2" customWidth="1"/>
    <col min="592" max="603" width="8" style="2" customWidth="1"/>
    <col min="604" max="612" width="9.109375" style="2" customWidth="1"/>
    <col min="613" max="808" width="11.5546875" style="2"/>
    <col min="809" max="809" width="15.44140625" style="2" customWidth="1"/>
    <col min="810" max="810" width="11.5546875" style="2"/>
    <col min="811" max="811" width="16.6640625" style="2" customWidth="1"/>
    <col min="812" max="823" width="7.5546875" style="2" customWidth="1"/>
    <col min="824" max="835" width="7.6640625" style="2" customWidth="1"/>
    <col min="836" max="847" width="7.88671875" style="2" customWidth="1"/>
    <col min="848" max="859" width="8" style="2" customWidth="1"/>
    <col min="860" max="868" width="9.109375" style="2" customWidth="1"/>
    <col min="869" max="1064" width="11.5546875" style="2"/>
    <col min="1065" max="1065" width="15.44140625" style="2" customWidth="1"/>
    <col min="1066" max="1066" width="11.5546875" style="2"/>
    <col min="1067" max="1067" width="16.6640625" style="2" customWidth="1"/>
    <col min="1068" max="1079" width="7.5546875" style="2" customWidth="1"/>
    <col min="1080" max="1091" width="7.6640625" style="2" customWidth="1"/>
    <col min="1092" max="1103" width="7.88671875" style="2" customWidth="1"/>
    <col min="1104" max="1115" width="8" style="2" customWidth="1"/>
    <col min="1116" max="1124" width="9.109375" style="2" customWidth="1"/>
    <col min="1125" max="1320" width="11.5546875" style="2"/>
    <col min="1321" max="1321" width="15.44140625" style="2" customWidth="1"/>
    <col min="1322" max="1322" width="11.5546875" style="2"/>
    <col min="1323" max="1323" width="16.6640625" style="2" customWidth="1"/>
    <col min="1324" max="1335" width="7.5546875" style="2" customWidth="1"/>
    <col min="1336" max="1347" width="7.6640625" style="2" customWidth="1"/>
    <col min="1348" max="1359" width="7.88671875" style="2" customWidth="1"/>
    <col min="1360" max="1371" width="8" style="2" customWidth="1"/>
    <col min="1372" max="1380" width="9.109375" style="2" customWidth="1"/>
    <col min="1381" max="1576" width="11.5546875" style="2"/>
    <col min="1577" max="1577" width="15.44140625" style="2" customWidth="1"/>
    <col min="1578" max="1578" width="11.5546875" style="2"/>
    <col min="1579" max="1579" width="16.6640625" style="2" customWidth="1"/>
    <col min="1580" max="1591" width="7.5546875" style="2" customWidth="1"/>
    <col min="1592" max="1603" width="7.6640625" style="2" customWidth="1"/>
    <col min="1604" max="1615" width="7.88671875" style="2" customWidth="1"/>
    <col min="1616" max="1627" width="8" style="2" customWidth="1"/>
    <col min="1628" max="1636" width="9.109375" style="2" customWidth="1"/>
    <col min="1637" max="1832" width="11.5546875" style="2"/>
    <col min="1833" max="1833" width="15.44140625" style="2" customWidth="1"/>
    <col min="1834" max="1834" width="11.5546875" style="2"/>
    <col min="1835" max="1835" width="16.6640625" style="2" customWidth="1"/>
    <col min="1836" max="1847" width="7.5546875" style="2" customWidth="1"/>
    <col min="1848" max="1859" width="7.6640625" style="2" customWidth="1"/>
    <col min="1860" max="1871" width="7.88671875" style="2" customWidth="1"/>
    <col min="1872" max="1883" width="8" style="2" customWidth="1"/>
    <col min="1884" max="1892" width="9.109375" style="2" customWidth="1"/>
    <col min="1893" max="2088" width="11.5546875" style="2"/>
    <col min="2089" max="2089" width="15.44140625" style="2" customWidth="1"/>
    <col min="2090" max="2090" width="11.5546875" style="2"/>
    <col min="2091" max="2091" width="16.6640625" style="2" customWidth="1"/>
    <col min="2092" max="2103" width="7.5546875" style="2" customWidth="1"/>
    <col min="2104" max="2115" width="7.6640625" style="2" customWidth="1"/>
    <col min="2116" max="2127" width="7.88671875" style="2" customWidth="1"/>
    <col min="2128" max="2139" width="8" style="2" customWidth="1"/>
    <col min="2140" max="2148" width="9.109375" style="2" customWidth="1"/>
    <col min="2149" max="2344" width="11.5546875" style="2"/>
    <col min="2345" max="2345" width="15.44140625" style="2" customWidth="1"/>
    <col min="2346" max="2346" width="11.5546875" style="2"/>
    <col min="2347" max="2347" width="16.6640625" style="2" customWidth="1"/>
    <col min="2348" max="2359" width="7.5546875" style="2" customWidth="1"/>
    <col min="2360" max="2371" width="7.6640625" style="2" customWidth="1"/>
    <col min="2372" max="2383" width="7.88671875" style="2" customWidth="1"/>
    <col min="2384" max="2395" width="8" style="2" customWidth="1"/>
    <col min="2396" max="2404" width="9.109375" style="2" customWidth="1"/>
    <col min="2405" max="2600" width="11.5546875" style="2"/>
    <col min="2601" max="2601" width="15.44140625" style="2" customWidth="1"/>
    <col min="2602" max="2602" width="11.5546875" style="2"/>
    <col min="2603" max="2603" width="16.6640625" style="2" customWidth="1"/>
    <col min="2604" max="2615" width="7.5546875" style="2" customWidth="1"/>
    <col min="2616" max="2627" width="7.6640625" style="2" customWidth="1"/>
    <col min="2628" max="2639" width="7.88671875" style="2" customWidth="1"/>
    <col min="2640" max="2651" width="8" style="2" customWidth="1"/>
    <col min="2652" max="2660" width="9.109375" style="2" customWidth="1"/>
    <col min="2661" max="2856" width="11.5546875" style="2"/>
    <col min="2857" max="2857" width="15.44140625" style="2" customWidth="1"/>
    <col min="2858" max="2858" width="11.5546875" style="2"/>
    <col min="2859" max="2859" width="16.6640625" style="2" customWidth="1"/>
    <col min="2860" max="2871" width="7.5546875" style="2" customWidth="1"/>
    <col min="2872" max="2883" width="7.6640625" style="2" customWidth="1"/>
    <col min="2884" max="2895" width="7.88671875" style="2" customWidth="1"/>
    <col min="2896" max="2907" width="8" style="2" customWidth="1"/>
    <col min="2908" max="2916" width="9.109375" style="2" customWidth="1"/>
    <col min="2917" max="3112" width="11.5546875" style="2"/>
    <col min="3113" max="3113" width="15.44140625" style="2" customWidth="1"/>
    <col min="3114" max="3114" width="11.5546875" style="2"/>
    <col min="3115" max="3115" width="16.6640625" style="2" customWidth="1"/>
    <col min="3116" max="3127" width="7.5546875" style="2" customWidth="1"/>
    <col min="3128" max="3139" width="7.6640625" style="2" customWidth="1"/>
    <col min="3140" max="3151" width="7.88671875" style="2" customWidth="1"/>
    <col min="3152" max="3163" width="8" style="2" customWidth="1"/>
    <col min="3164" max="3172" width="9.109375" style="2" customWidth="1"/>
    <col min="3173" max="3368" width="11.5546875" style="2"/>
    <col min="3369" max="3369" width="15.44140625" style="2" customWidth="1"/>
    <col min="3370" max="3370" width="11.5546875" style="2"/>
    <col min="3371" max="3371" width="16.6640625" style="2" customWidth="1"/>
    <col min="3372" max="3383" width="7.5546875" style="2" customWidth="1"/>
    <col min="3384" max="3395" width="7.6640625" style="2" customWidth="1"/>
    <col min="3396" max="3407" width="7.88671875" style="2" customWidth="1"/>
    <col min="3408" max="3419" width="8" style="2" customWidth="1"/>
    <col min="3420" max="3428" width="9.109375" style="2" customWidth="1"/>
    <col min="3429" max="3624" width="11.5546875" style="2"/>
    <col min="3625" max="3625" width="15.44140625" style="2" customWidth="1"/>
    <col min="3626" max="3626" width="11.5546875" style="2"/>
    <col min="3627" max="3627" width="16.6640625" style="2" customWidth="1"/>
    <col min="3628" max="3639" width="7.5546875" style="2" customWidth="1"/>
    <col min="3640" max="3651" width="7.6640625" style="2" customWidth="1"/>
    <col min="3652" max="3663" width="7.88671875" style="2" customWidth="1"/>
    <col min="3664" max="3675" width="8" style="2" customWidth="1"/>
    <col min="3676" max="3684" width="9.109375" style="2" customWidth="1"/>
    <col min="3685" max="3880" width="11.5546875" style="2"/>
    <col min="3881" max="3881" width="15.44140625" style="2" customWidth="1"/>
    <col min="3882" max="3882" width="11.5546875" style="2"/>
    <col min="3883" max="3883" width="16.6640625" style="2" customWidth="1"/>
    <col min="3884" max="3895" width="7.5546875" style="2" customWidth="1"/>
    <col min="3896" max="3907" width="7.6640625" style="2" customWidth="1"/>
    <col min="3908" max="3919" width="7.88671875" style="2" customWidth="1"/>
    <col min="3920" max="3931" width="8" style="2" customWidth="1"/>
    <col min="3932" max="3940" width="9.109375" style="2" customWidth="1"/>
    <col min="3941" max="4136" width="11.5546875" style="2"/>
    <col min="4137" max="4137" width="15.44140625" style="2" customWidth="1"/>
    <col min="4138" max="4138" width="11.5546875" style="2"/>
    <col min="4139" max="4139" width="16.6640625" style="2" customWidth="1"/>
    <col min="4140" max="4151" width="7.5546875" style="2" customWidth="1"/>
    <col min="4152" max="4163" width="7.6640625" style="2" customWidth="1"/>
    <col min="4164" max="4175" width="7.88671875" style="2" customWidth="1"/>
    <col min="4176" max="4187" width="8" style="2" customWidth="1"/>
    <col min="4188" max="4196" width="9.109375" style="2" customWidth="1"/>
    <col min="4197" max="4392" width="11.5546875" style="2"/>
    <col min="4393" max="4393" width="15.44140625" style="2" customWidth="1"/>
    <col min="4394" max="4394" width="11.5546875" style="2"/>
    <col min="4395" max="4395" width="16.6640625" style="2" customWidth="1"/>
    <col min="4396" max="4407" width="7.5546875" style="2" customWidth="1"/>
    <col min="4408" max="4419" width="7.6640625" style="2" customWidth="1"/>
    <col min="4420" max="4431" width="7.88671875" style="2" customWidth="1"/>
    <col min="4432" max="4443" width="8" style="2" customWidth="1"/>
    <col min="4444" max="4452" width="9.109375" style="2" customWidth="1"/>
    <col min="4453" max="4648" width="11.5546875" style="2"/>
    <col min="4649" max="4649" width="15.44140625" style="2" customWidth="1"/>
    <col min="4650" max="4650" width="11.5546875" style="2"/>
    <col min="4651" max="4651" width="16.6640625" style="2" customWidth="1"/>
    <col min="4652" max="4663" width="7.5546875" style="2" customWidth="1"/>
    <col min="4664" max="4675" width="7.6640625" style="2" customWidth="1"/>
    <col min="4676" max="4687" width="7.88671875" style="2" customWidth="1"/>
    <col min="4688" max="4699" width="8" style="2" customWidth="1"/>
    <col min="4700" max="4708" width="9.109375" style="2" customWidth="1"/>
    <col min="4709" max="4904" width="11.5546875" style="2"/>
    <col min="4905" max="4905" width="15.44140625" style="2" customWidth="1"/>
    <col min="4906" max="4906" width="11.5546875" style="2"/>
    <col min="4907" max="4907" width="16.6640625" style="2" customWidth="1"/>
    <col min="4908" max="4919" width="7.5546875" style="2" customWidth="1"/>
    <col min="4920" max="4931" width="7.6640625" style="2" customWidth="1"/>
    <col min="4932" max="4943" width="7.88671875" style="2" customWidth="1"/>
    <col min="4944" max="4955" width="8" style="2" customWidth="1"/>
    <col min="4956" max="4964" width="9.109375" style="2" customWidth="1"/>
    <col min="4965" max="5160" width="11.5546875" style="2"/>
    <col min="5161" max="5161" width="15.44140625" style="2" customWidth="1"/>
    <col min="5162" max="5162" width="11.5546875" style="2"/>
    <col min="5163" max="5163" width="16.6640625" style="2" customWidth="1"/>
    <col min="5164" max="5175" width="7.5546875" style="2" customWidth="1"/>
    <col min="5176" max="5187" width="7.6640625" style="2" customWidth="1"/>
    <col min="5188" max="5199" width="7.88671875" style="2" customWidth="1"/>
    <col min="5200" max="5211" width="8" style="2" customWidth="1"/>
    <col min="5212" max="5220" width="9.109375" style="2" customWidth="1"/>
    <col min="5221" max="5416" width="11.5546875" style="2"/>
    <col min="5417" max="5417" width="15.44140625" style="2" customWidth="1"/>
    <col min="5418" max="5418" width="11.5546875" style="2"/>
    <col min="5419" max="5419" width="16.6640625" style="2" customWidth="1"/>
    <col min="5420" max="5431" width="7.5546875" style="2" customWidth="1"/>
    <col min="5432" max="5443" width="7.6640625" style="2" customWidth="1"/>
    <col min="5444" max="5455" width="7.88671875" style="2" customWidth="1"/>
    <col min="5456" max="5467" width="8" style="2" customWidth="1"/>
    <col min="5468" max="5476" width="9.109375" style="2" customWidth="1"/>
    <col min="5477" max="5672" width="11.5546875" style="2"/>
    <col min="5673" max="5673" width="15.44140625" style="2" customWidth="1"/>
    <col min="5674" max="5674" width="11.5546875" style="2"/>
    <col min="5675" max="5675" width="16.6640625" style="2" customWidth="1"/>
    <col min="5676" max="5687" width="7.5546875" style="2" customWidth="1"/>
    <col min="5688" max="5699" width="7.6640625" style="2" customWidth="1"/>
    <col min="5700" max="5711" width="7.88671875" style="2" customWidth="1"/>
    <col min="5712" max="5723" width="8" style="2" customWidth="1"/>
    <col min="5724" max="5732" width="9.109375" style="2" customWidth="1"/>
    <col min="5733" max="5928" width="11.5546875" style="2"/>
    <col min="5929" max="5929" width="15.44140625" style="2" customWidth="1"/>
    <col min="5930" max="5930" width="11.5546875" style="2"/>
    <col min="5931" max="5931" width="16.6640625" style="2" customWidth="1"/>
    <col min="5932" max="5943" width="7.5546875" style="2" customWidth="1"/>
    <col min="5944" max="5955" width="7.6640625" style="2" customWidth="1"/>
    <col min="5956" max="5967" width="7.88671875" style="2" customWidth="1"/>
    <col min="5968" max="5979" width="8" style="2" customWidth="1"/>
    <col min="5980" max="5988" width="9.109375" style="2" customWidth="1"/>
    <col min="5989" max="6184" width="11.5546875" style="2"/>
    <col min="6185" max="6185" width="15.44140625" style="2" customWidth="1"/>
    <col min="6186" max="6186" width="11.5546875" style="2"/>
    <col min="6187" max="6187" width="16.6640625" style="2" customWidth="1"/>
    <col min="6188" max="6199" width="7.5546875" style="2" customWidth="1"/>
    <col min="6200" max="6211" width="7.6640625" style="2" customWidth="1"/>
    <col min="6212" max="6223" width="7.88671875" style="2" customWidth="1"/>
    <col min="6224" max="6235" width="8" style="2" customWidth="1"/>
    <col min="6236" max="6244" width="9.109375" style="2" customWidth="1"/>
    <col min="6245" max="6440" width="11.5546875" style="2"/>
    <col min="6441" max="6441" width="15.44140625" style="2" customWidth="1"/>
    <col min="6442" max="6442" width="11.5546875" style="2"/>
    <col min="6443" max="6443" width="16.6640625" style="2" customWidth="1"/>
    <col min="6444" max="6455" width="7.5546875" style="2" customWidth="1"/>
    <col min="6456" max="6467" width="7.6640625" style="2" customWidth="1"/>
    <col min="6468" max="6479" width="7.88671875" style="2" customWidth="1"/>
    <col min="6480" max="6491" width="8" style="2" customWidth="1"/>
    <col min="6492" max="6500" width="9.109375" style="2" customWidth="1"/>
    <col min="6501" max="6696" width="11.5546875" style="2"/>
    <col min="6697" max="6697" width="15.44140625" style="2" customWidth="1"/>
    <col min="6698" max="6698" width="11.5546875" style="2"/>
    <col min="6699" max="6699" width="16.6640625" style="2" customWidth="1"/>
    <col min="6700" max="6711" width="7.5546875" style="2" customWidth="1"/>
    <col min="6712" max="6723" width="7.6640625" style="2" customWidth="1"/>
    <col min="6724" max="6735" width="7.88671875" style="2" customWidth="1"/>
    <col min="6736" max="6747" width="8" style="2" customWidth="1"/>
    <col min="6748" max="6756" width="9.109375" style="2" customWidth="1"/>
    <col min="6757" max="6952" width="11.5546875" style="2"/>
    <col min="6953" max="6953" width="15.44140625" style="2" customWidth="1"/>
    <col min="6954" max="6954" width="11.5546875" style="2"/>
    <col min="6955" max="6955" width="16.6640625" style="2" customWidth="1"/>
    <col min="6956" max="6967" width="7.5546875" style="2" customWidth="1"/>
    <col min="6968" max="6979" width="7.6640625" style="2" customWidth="1"/>
    <col min="6980" max="6991" width="7.88671875" style="2" customWidth="1"/>
    <col min="6992" max="7003" width="8" style="2" customWidth="1"/>
    <col min="7004" max="7012" width="9.109375" style="2" customWidth="1"/>
    <col min="7013" max="7208" width="11.5546875" style="2"/>
    <col min="7209" max="7209" width="15.44140625" style="2" customWidth="1"/>
    <col min="7210" max="7210" width="11.5546875" style="2"/>
    <col min="7211" max="7211" width="16.6640625" style="2" customWidth="1"/>
    <col min="7212" max="7223" width="7.5546875" style="2" customWidth="1"/>
    <col min="7224" max="7235" width="7.6640625" style="2" customWidth="1"/>
    <col min="7236" max="7247" width="7.88671875" style="2" customWidth="1"/>
    <col min="7248" max="7259" width="8" style="2" customWidth="1"/>
    <col min="7260" max="7268" width="9.109375" style="2" customWidth="1"/>
    <col min="7269" max="7464" width="11.5546875" style="2"/>
    <col min="7465" max="7465" width="15.44140625" style="2" customWidth="1"/>
    <col min="7466" max="7466" width="11.5546875" style="2"/>
    <col min="7467" max="7467" width="16.6640625" style="2" customWidth="1"/>
    <col min="7468" max="7479" width="7.5546875" style="2" customWidth="1"/>
    <col min="7480" max="7491" width="7.6640625" style="2" customWidth="1"/>
    <col min="7492" max="7503" width="7.88671875" style="2" customWidth="1"/>
    <col min="7504" max="7515" width="8" style="2" customWidth="1"/>
    <col min="7516" max="7524" width="9.109375" style="2" customWidth="1"/>
    <col min="7525" max="7720" width="11.5546875" style="2"/>
    <col min="7721" max="7721" width="15.44140625" style="2" customWidth="1"/>
    <col min="7722" max="7722" width="11.5546875" style="2"/>
    <col min="7723" max="7723" width="16.6640625" style="2" customWidth="1"/>
    <col min="7724" max="7735" width="7.5546875" style="2" customWidth="1"/>
    <col min="7736" max="7747" width="7.6640625" style="2" customWidth="1"/>
    <col min="7748" max="7759" width="7.88671875" style="2" customWidth="1"/>
    <col min="7760" max="7771" width="8" style="2" customWidth="1"/>
    <col min="7772" max="7780" width="9.109375" style="2" customWidth="1"/>
    <col min="7781" max="7976" width="11.5546875" style="2"/>
    <col min="7977" max="7977" width="15.44140625" style="2" customWidth="1"/>
    <col min="7978" max="7978" width="11.5546875" style="2"/>
    <col min="7979" max="7979" width="16.6640625" style="2" customWidth="1"/>
    <col min="7980" max="7991" width="7.5546875" style="2" customWidth="1"/>
    <col min="7992" max="8003" width="7.6640625" style="2" customWidth="1"/>
    <col min="8004" max="8015" width="7.88671875" style="2" customWidth="1"/>
    <col min="8016" max="8027" width="8" style="2" customWidth="1"/>
    <col min="8028" max="8036" width="9.109375" style="2" customWidth="1"/>
    <col min="8037" max="8232" width="11.5546875" style="2"/>
    <col min="8233" max="8233" width="15.44140625" style="2" customWidth="1"/>
    <col min="8234" max="8234" width="11.5546875" style="2"/>
    <col min="8235" max="8235" width="16.6640625" style="2" customWidth="1"/>
    <col min="8236" max="8247" width="7.5546875" style="2" customWidth="1"/>
    <col min="8248" max="8259" width="7.6640625" style="2" customWidth="1"/>
    <col min="8260" max="8271" width="7.88671875" style="2" customWidth="1"/>
    <col min="8272" max="8283" width="8" style="2" customWidth="1"/>
    <col min="8284" max="8292" width="9.109375" style="2" customWidth="1"/>
    <col min="8293" max="8488" width="11.5546875" style="2"/>
    <col min="8489" max="8489" width="15.44140625" style="2" customWidth="1"/>
    <col min="8490" max="8490" width="11.5546875" style="2"/>
    <col min="8491" max="8491" width="16.6640625" style="2" customWidth="1"/>
    <col min="8492" max="8503" width="7.5546875" style="2" customWidth="1"/>
    <col min="8504" max="8515" width="7.6640625" style="2" customWidth="1"/>
    <col min="8516" max="8527" width="7.88671875" style="2" customWidth="1"/>
    <col min="8528" max="8539" width="8" style="2" customWidth="1"/>
    <col min="8540" max="8548" width="9.109375" style="2" customWidth="1"/>
    <col min="8549" max="8744" width="11.5546875" style="2"/>
    <col min="8745" max="8745" width="15.44140625" style="2" customWidth="1"/>
    <col min="8746" max="8746" width="11.5546875" style="2"/>
    <col min="8747" max="8747" width="16.6640625" style="2" customWidth="1"/>
    <col min="8748" max="8759" width="7.5546875" style="2" customWidth="1"/>
    <col min="8760" max="8771" width="7.6640625" style="2" customWidth="1"/>
    <col min="8772" max="8783" width="7.88671875" style="2" customWidth="1"/>
    <col min="8784" max="8795" width="8" style="2" customWidth="1"/>
    <col min="8796" max="8804" width="9.109375" style="2" customWidth="1"/>
    <col min="8805" max="9000" width="11.5546875" style="2"/>
    <col min="9001" max="9001" width="15.44140625" style="2" customWidth="1"/>
    <col min="9002" max="9002" width="11.5546875" style="2"/>
    <col min="9003" max="9003" width="16.6640625" style="2" customWidth="1"/>
    <col min="9004" max="9015" width="7.5546875" style="2" customWidth="1"/>
    <col min="9016" max="9027" width="7.6640625" style="2" customWidth="1"/>
    <col min="9028" max="9039" width="7.88671875" style="2" customWidth="1"/>
    <col min="9040" max="9051" width="8" style="2" customWidth="1"/>
    <col min="9052" max="9060" width="9.109375" style="2" customWidth="1"/>
    <col min="9061" max="9256" width="11.5546875" style="2"/>
    <col min="9257" max="9257" width="15.44140625" style="2" customWidth="1"/>
    <col min="9258" max="9258" width="11.5546875" style="2"/>
    <col min="9259" max="9259" width="16.6640625" style="2" customWidth="1"/>
    <col min="9260" max="9271" width="7.5546875" style="2" customWidth="1"/>
    <col min="9272" max="9283" width="7.6640625" style="2" customWidth="1"/>
    <col min="9284" max="9295" width="7.88671875" style="2" customWidth="1"/>
    <col min="9296" max="9307" width="8" style="2" customWidth="1"/>
    <col min="9308" max="9316" width="9.109375" style="2" customWidth="1"/>
    <col min="9317" max="9512" width="11.5546875" style="2"/>
    <col min="9513" max="9513" width="15.44140625" style="2" customWidth="1"/>
    <col min="9514" max="9514" width="11.5546875" style="2"/>
    <col min="9515" max="9515" width="16.6640625" style="2" customWidth="1"/>
    <col min="9516" max="9527" width="7.5546875" style="2" customWidth="1"/>
    <col min="9528" max="9539" width="7.6640625" style="2" customWidth="1"/>
    <col min="9540" max="9551" width="7.88671875" style="2" customWidth="1"/>
    <col min="9552" max="9563" width="8" style="2" customWidth="1"/>
    <col min="9564" max="9572" width="9.109375" style="2" customWidth="1"/>
    <col min="9573" max="9768" width="11.5546875" style="2"/>
    <col min="9769" max="9769" width="15.44140625" style="2" customWidth="1"/>
    <col min="9770" max="9770" width="11.5546875" style="2"/>
    <col min="9771" max="9771" width="16.6640625" style="2" customWidth="1"/>
    <col min="9772" max="9783" width="7.5546875" style="2" customWidth="1"/>
    <col min="9784" max="9795" width="7.6640625" style="2" customWidth="1"/>
    <col min="9796" max="9807" width="7.88671875" style="2" customWidth="1"/>
    <col min="9808" max="9819" width="8" style="2" customWidth="1"/>
    <col min="9820" max="9828" width="9.109375" style="2" customWidth="1"/>
    <col min="9829" max="10024" width="11.5546875" style="2"/>
    <col min="10025" max="10025" width="15.44140625" style="2" customWidth="1"/>
    <col min="10026" max="10026" width="11.5546875" style="2"/>
    <col min="10027" max="10027" width="16.6640625" style="2" customWidth="1"/>
    <col min="10028" max="10039" width="7.5546875" style="2" customWidth="1"/>
    <col min="10040" max="10051" width="7.6640625" style="2" customWidth="1"/>
    <col min="10052" max="10063" width="7.88671875" style="2" customWidth="1"/>
    <col min="10064" max="10075" width="8" style="2" customWidth="1"/>
    <col min="10076" max="10084" width="9.109375" style="2" customWidth="1"/>
    <col min="10085" max="10280" width="11.5546875" style="2"/>
    <col min="10281" max="10281" width="15.44140625" style="2" customWidth="1"/>
    <col min="10282" max="10282" width="11.5546875" style="2"/>
    <col min="10283" max="10283" width="16.6640625" style="2" customWidth="1"/>
    <col min="10284" max="10295" width="7.5546875" style="2" customWidth="1"/>
    <col min="10296" max="10307" width="7.6640625" style="2" customWidth="1"/>
    <col min="10308" max="10319" width="7.88671875" style="2" customWidth="1"/>
    <col min="10320" max="10331" width="8" style="2" customWidth="1"/>
    <col min="10332" max="10340" width="9.109375" style="2" customWidth="1"/>
    <col min="10341" max="10536" width="11.5546875" style="2"/>
    <col min="10537" max="10537" width="15.44140625" style="2" customWidth="1"/>
    <col min="10538" max="10538" width="11.5546875" style="2"/>
    <col min="10539" max="10539" width="16.6640625" style="2" customWidth="1"/>
    <col min="10540" max="10551" width="7.5546875" style="2" customWidth="1"/>
    <col min="10552" max="10563" width="7.6640625" style="2" customWidth="1"/>
    <col min="10564" max="10575" width="7.88671875" style="2" customWidth="1"/>
    <col min="10576" max="10587" width="8" style="2" customWidth="1"/>
    <col min="10588" max="10596" width="9.109375" style="2" customWidth="1"/>
    <col min="10597" max="10792" width="11.5546875" style="2"/>
    <col min="10793" max="10793" width="15.44140625" style="2" customWidth="1"/>
    <col min="10794" max="10794" width="11.5546875" style="2"/>
    <col min="10795" max="10795" width="16.6640625" style="2" customWidth="1"/>
    <col min="10796" max="10807" width="7.5546875" style="2" customWidth="1"/>
    <col min="10808" max="10819" width="7.6640625" style="2" customWidth="1"/>
    <col min="10820" max="10831" width="7.88671875" style="2" customWidth="1"/>
    <col min="10832" max="10843" width="8" style="2" customWidth="1"/>
    <col min="10844" max="10852" width="9.109375" style="2" customWidth="1"/>
    <col min="10853" max="11048" width="11.5546875" style="2"/>
    <col min="11049" max="11049" width="15.44140625" style="2" customWidth="1"/>
    <col min="11050" max="11050" width="11.5546875" style="2"/>
    <col min="11051" max="11051" width="16.6640625" style="2" customWidth="1"/>
    <col min="11052" max="11063" width="7.5546875" style="2" customWidth="1"/>
    <col min="11064" max="11075" width="7.6640625" style="2" customWidth="1"/>
    <col min="11076" max="11087" width="7.88671875" style="2" customWidth="1"/>
    <col min="11088" max="11099" width="8" style="2" customWidth="1"/>
    <col min="11100" max="11108" width="9.109375" style="2" customWidth="1"/>
    <col min="11109" max="11304" width="11.5546875" style="2"/>
    <col min="11305" max="11305" width="15.44140625" style="2" customWidth="1"/>
    <col min="11306" max="11306" width="11.5546875" style="2"/>
    <col min="11307" max="11307" width="16.6640625" style="2" customWidth="1"/>
    <col min="11308" max="11319" width="7.5546875" style="2" customWidth="1"/>
    <col min="11320" max="11331" width="7.6640625" style="2" customWidth="1"/>
    <col min="11332" max="11343" width="7.88671875" style="2" customWidth="1"/>
    <col min="11344" max="11355" width="8" style="2" customWidth="1"/>
    <col min="11356" max="11364" width="9.109375" style="2" customWidth="1"/>
    <col min="11365" max="11560" width="11.5546875" style="2"/>
    <col min="11561" max="11561" width="15.44140625" style="2" customWidth="1"/>
    <col min="11562" max="11562" width="11.5546875" style="2"/>
    <col min="11563" max="11563" width="16.6640625" style="2" customWidth="1"/>
    <col min="11564" max="11575" width="7.5546875" style="2" customWidth="1"/>
    <col min="11576" max="11587" width="7.6640625" style="2" customWidth="1"/>
    <col min="11588" max="11599" width="7.88671875" style="2" customWidth="1"/>
    <col min="11600" max="11611" width="8" style="2" customWidth="1"/>
    <col min="11612" max="11620" width="9.109375" style="2" customWidth="1"/>
    <col min="11621" max="11816" width="11.5546875" style="2"/>
    <col min="11817" max="11817" width="15.44140625" style="2" customWidth="1"/>
    <col min="11818" max="11818" width="11.5546875" style="2"/>
    <col min="11819" max="11819" width="16.6640625" style="2" customWidth="1"/>
    <col min="11820" max="11831" width="7.5546875" style="2" customWidth="1"/>
    <col min="11832" max="11843" width="7.6640625" style="2" customWidth="1"/>
    <col min="11844" max="11855" width="7.88671875" style="2" customWidth="1"/>
    <col min="11856" max="11867" width="8" style="2" customWidth="1"/>
    <col min="11868" max="11876" width="9.109375" style="2" customWidth="1"/>
    <col min="11877" max="12072" width="11.5546875" style="2"/>
    <col min="12073" max="12073" width="15.44140625" style="2" customWidth="1"/>
    <col min="12074" max="12074" width="11.5546875" style="2"/>
    <col min="12075" max="12075" width="16.6640625" style="2" customWidth="1"/>
    <col min="12076" max="12087" width="7.5546875" style="2" customWidth="1"/>
    <col min="12088" max="12099" width="7.6640625" style="2" customWidth="1"/>
    <col min="12100" max="12111" width="7.88671875" style="2" customWidth="1"/>
    <col min="12112" max="12123" width="8" style="2" customWidth="1"/>
    <col min="12124" max="12132" width="9.109375" style="2" customWidth="1"/>
    <col min="12133" max="12328" width="11.5546875" style="2"/>
    <col min="12329" max="12329" width="15.44140625" style="2" customWidth="1"/>
    <col min="12330" max="12330" width="11.5546875" style="2"/>
    <col min="12331" max="12331" width="16.6640625" style="2" customWidth="1"/>
    <col min="12332" max="12343" width="7.5546875" style="2" customWidth="1"/>
    <col min="12344" max="12355" width="7.6640625" style="2" customWidth="1"/>
    <col min="12356" max="12367" width="7.88671875" style="2" customWidth="1"/>
    <col min="12368" max="12379" width="8" style="2" customWidth="1"/>
    <col min="12380" max="12388" width="9.109375" style="2" customWidth="1"/>
    <col min="12389" max="12584" width="11.5546875" style="2"/>
    <col min="12585" max="12585" width="15.44140625" style="2" customWidth="1"/>
    <col min="12586" max="12586" width="11.5546875" style="2"/>
    <col min="12587" max="12587" width="16.6640625" style="2" customWidth="1"/>
    <col min="12588" max="12599" width="7.5546875" style="2" customWidth="1"/>
    <col min="12600" max="12611" width="7.6640625" style="2" customWidth="1"/>
    <col min="12612" max="12623" width="7.88671875" style="2" customWidth="1"/>
    <col min="12624" max="12635" width="8" style="2" customWidth="1"/>
    <col min="12636" max="12644" width="9.109375" style="2" customWidth="1"/>
    <col min="12645" max="12840" width="11.5546875" style="2"/>
    <col min="12841" max="12841" width="15.44140625" style="2" customWidth="1"/>
    <col min="12842" max="12842" width="11.5546875" style="2"/>
    <col min="12843" max="12843" width="16.6640625" style="2" customWidth="1"/>
    <col min="12844" max="12855" width="7.5546875" style="2" customWidth="1"/>
    <col min="12856" max="12867" width="7.6640625" style="2" customWidth="1"/>
    <col min="12868" max="12879" width="7.88671875" style="2" customWidth="1"/>
    <col min="12880" max="12891" width="8" style="2" customWidth="1"/>
    <col min="12892" max="12900" width="9.109375" style="2" customWidth="1"/>
    <col min="12901" max="13096" width="11.5546875" style="2"/>
    <col min="13097" max="13097" width="15.44140625" style="2" customWidth="1"/>
    <col min="13098" max="13098" width="11.5546875" style="2"/>
    <col min="13099" max="13099" width="16.6640625" style="2" customWidth="1"/>
    <col min="13100" max="13111" width="7.5546875" style="2" customWidth="1"/>
    <col min="13112" max="13123" width="7.6640625" style="2" customWidth="1"/>
    <col min="13124" max="13135" width="7.88671875" style="2" customWidth="1"/>
    <col min="13136" max="13147" width="8" style="2" customWidth="1"/>
    <col min="13148" max="13156" width="9.109375" style="2" customWidth="1"/>
    <col min="13157" max="13352" width="11.5546875" style="2"/>
    <col min="13353" max="13353" width="15.44140625" style="2" customWidth="1"/>
    <col min="13354" max="13354" width="11.5546875" style="2"/>
    <col min="13355" max="13355" width="16.6640625" style="2" customWidth="1"/>
    <col min="13356" max="13367" width="7.5546875" style="2" customWidth="1"/>
    <col min="13368" max="13379" width="7.6640625" style="2" customWidth="1"/>
    <col min="13380" max="13391" width="7.88671875" style="2" customWidth="1"/>
    <col min="13392" max="13403" width="8" style="2" customWidth="1"/>
    <col min="13404" max="13412" width="9.109375" style="2" customWidth="1"/>
    <col min="13413" max="13608" width="11.5546875" style="2"/>
    <col min="13609" max="13609" width="15.44140625" style="2" customWidth="1"/>
    <col min="13610" max="13610" width="11.5546875" style="2"/>
    <col min="13611" max="13611" width="16.6640625" style="2" customWidth="1"/>
    <col min="13612" max="13623" width="7.5546875" style="2" customWidth="1"/>
    <col min="13624" max="13635" width="7.6640625" style="2" customWidth="1"/>
    <col min="13636" max="13647" width="7.88671875" style="2" customWidth="1"/>
    <col min="13648" max="13659" width="8" style="2" customWidth="1"/>
    <col min="13660" max="13668" width="9.109375" style="2" customWidth="1"/>
    <col min="13669" max="13864" width="11.5546875" style="2"/>
    <col min="13865" max="13865" width="15.44140625" style="2" customWidth="1"/>
    <col min="13866" max="13866" width="11.5546875" style="2"/>
    <col min="13867" max="13867" width="16.6640625" style="2" customWidth="1"/>
    <col min="13868" max="13879" width="7.5546875" style="2" customWidth="1"/>
    <col min="13880" max="13891" width="7.6640625" style="2" customWidth="1"/>
    <col min="13892" max="13903" width="7.88671875" style="2" customWidth="1"/>
    <col min="13904" max="13915" width="8" style="2" customWidth="1"/>
    <col min="13916" max="13924" width="9.109375" style="2" customWidth="1"/>
    <col min="13925" max="14120" width="11.5546875" style="2"/>
    <col min="14121" max="14121" width="15.44140625" style="2" customWidth="1"/>
    <col min="14122" max="14122" width="11.5546875" style="2"/>
    <col min="14123" max="14123" width="16.6640625" style="2" customWidth="1"/>
    <col min="14124" max="14135" width="7.5546875" style="2" customWidth="1"/>
    <col min="14136" max="14147" width="7.6640625" style="2" customWidth="1"/>
    <col min="14148" max="14159" width="7.88671875" style="2" customWidth="1"/>
    <col min="14160" max="14171" width="8" style="2" customWidth="1"/>
    <col min="14172" max="14180" width="9.109375" style="2" customWidth="1"/>
    <col min="14181" max="14376" width="11.5546875" style="2"/>
    <col min="14377" max="14377" width="15.44140625" style="2" customWidth="1"/>
    <col min="14378" max="14378" width="11.5546875" style="2"/>
    <col min="14379" max="14379" width="16.6640625" style="2" customWidth="1"/>
    <col min="14380" max="14391" width="7.5546875" style="2" customWidth="1"/>
    <col min="14392" max="14403" width="7.6640625" style="2" customWidth="1"/>
    <col min="14404" max="14415" width="7.88671875" style="2" customWidth="1"/>
    <col min="14416" max="14427" width="8" style="2" customWidth="1"/>
    <col min="14428" max="14436" width="9.109375" style="2" customWidth="1"/>
    <col min="14437" max="14632" width="11.5546875" style="2"/>
    <col min="14633" max="14633" width="15.44140625" style="2" customWidth="1"/>
    <col min="14634" max="14634" width="11.5546875" style="2"/>
    <col min="14635" max="14635" width="16.6640625" style="2" customWidth="1"/>
    <col min="14636" max="14647" width="7.5546875" style="2" customWidth="1"/>
    <col min="14648" max="14659" width="7.6640625" style="2" customWidth="1"/>
    <col min="14660" max="14671" width="7.88671875" style="2" customWidth="1"/>
    <col min="14672" max="14683" width="8" style="2" customWidth="1"/>
    <col min="14684" max="14692" width="9.109375" style="2" customWidth="1"/>
    <col min="14693" max="14888" width="11.5546875" style="2"/>
    <col min="14889" max="14889" width="15.44140625" style="2" customWidth="1"/>
    <col min="14890" max="14890" width="11.5546875" style="2"/>
    <col min="14891" max="14891" width="16.6640625" style="2" customWidth="1"/>
    <col min="14892" max="14903" width="7.5546875" style="2" customWidth="1"/>
    <col min="14904" max="14915" width="7.6640625" style="2" customWidth="1"/>
    <col min="14916" max="14927" width="7.88671875" style="2" customWidth="1"/>
    <col min="14928" max="14939" width="8" style="2" customWidth="1"/>
    <col min="14940" max="14948" width="9.109375" style="2" customWidth="1"/>
    <col min="14949" max="15144" width="11.5546875" style="2"/>
    <col min="15145" max="15145" width="15.44140625" style="2" customWidth="1"/>
    <col min="15146" max="15146" width="11.5546875" style="2"/>
    <col min="15147" max="15147" width="16.6640625" style="2" customWidth="1"/>
    <col min="15148" max="15159" width="7.5546875" style="2" customWidth="1"/>
    <col min="15160" max="15171" width="7.6640625" style="2" customWidth="1"/>
    <col min="15172" max="15183" width="7.88671875" style="2" customWidth="1"/>
    <col min="15184" max="15195" width="8" style="2" customWidth="1"/>
    <col min="15196" max="15204" width="9.109375" style="2" customWidth="1"/>
    <col min="15205" max="15400" width="11.5546875" style="2"/>
    <col min="15401" max="15401" width="15.44140625" style="2" customWidth="1"/>
    <col min="15402" max="15402" width="11.5546875" style="2"/>
    <col min="15403" max="15403" width="16.6640625" style="2" customWidth="1"/>
    <col min="15404" max="15415" width="7.5546875" style="2" customWidth="1"/>
    <col min="15416" max="15427" width="7.6640625" style="2" customWidth="1"/>
    <col min="15428" max="15439" width="7.88671875" style="2" customWidth="1"/>
    <col min="15440" max="15451" width="8" style="2" customWidth="1"/>
    <col min="15452" max="15460" width="9.109375" style="2" customWidth="1"/>
    <col min="15461" max="15656" width="11.5546875" style="2"/>
    <col min="15657" max="15657" width="15.44140625" style="2" customWidth="1"/>
    <col min="15658" max="15658" width="11.5546875" style="2"/>
    <col min="15659" max="15659" width="16.6640625" style="2" customWidth="1"/>
    <col min="15660" max="15671" width="7.5546875" style="2" customWidth="1"/>
    <col min="15672" max="15683" width="7.6640625" style="2" customWidth="1"/>
    <col min="15684" max="15695" width="7.88671875" style="2" customWidth="1"/>
    <col min="15696" max="15707" width="8" style="2" customWidth="1"/>
    <col min="15708" max="15716" width="9.109375" style="2" customWidth="1"/>
    <col min="15717" max="15912" width="11.5546875" style="2"/>
    <col min="15913" max="15913" width="15.44140625" style="2" customWidth="1"/>
    <col min="15914" max="15914" width="11.5546875" style="2"/>
    <col min="15915" max="15915" width="16.6640625" style="2" customWidth="1"/>
    <col min="15916" max="15927" width="7.5546875" style="2" customWidth="1"/>
    <col min="15928" max="15939" width="7.6640625" style="2" customWidth="1"/>
    <col min="15940" max="15951" width="7.88671875" style="2" customWidth="1"/>
    <col min="15952" max="15963" width="8" style="2" customWidth="1"/>
    <col min="15964" max="15972" width="9.109375" style="2" customWidth="1"/>
    <col min="15973" max="16384" width="11.5546875" style="2"/>
  </cols>
  <sheetData>
    <row r="1" spans="1:15">
      <c r="A1" s="1"/>
    </row>
    <row r="2" spans="1:15" ht="19.2">
      <c r="B2" s="25" t="s">
        <v>56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2.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23.25" customHeight="1">
      <c r="B6" s="7" t="s">
        <v>16</v>
      </c>
      <c r="C6" s="8">
        <f>SUM(D6:O6)</f>
        <v>30255976.800000001</v>
      </c>
      <c r="D6" s="8">
        <f t="shared" ref="D6:O6" si="0">+SUM(D7:D21)</f>
        <v>2133100.1799999997</v>
      </c>
      <c r="E6" s="8">
        <f t="shared" si="0"/>
        <v>2020687.1600000004</v>
      </c>
      <c r="F6" s="8">
        <f t="shared" si="0"/>
        <v>3482190.51</v>
      </c>
      <c r="G6" s="8">
        <f t="shared" si="0"/>
        <v>2509303.64</v>
      </c>
      <c r="H6" s="8">
        <f t="shared" si="0"/>
        <v>2453842.9499999997</v>
      </c>
      <c r="I6" s="8">
        <f t="shared" si="0"/>
        <v>2214738.3600000003</v>
      </c>
      <c r="J6" s="8">
        <f t="shared" si="0"/>
        <v>2386257.0300000003</v>
      </c>
      <c r="K6" s="8">
        <f t="shared" si="0"/>
        <v>2503686.0499999998</v>
      </c>
      <c r="L6" s="8">
        <f t="shared" si="0"/>
        <v>2533990.3900000006</v>
      </c>
      <c r="M6" s="8">
        <f t="shared" si="0"/>
        <v>2619137.9300000002</v>
      </c>
      <c r="N6" s="8">
        <f t="shared" si="0"/>
        <v>2633011.81</v>
      </c>
      <c r="O6" s="8">
        <f t="shared" si="0"/>
        <v>2766030.7899999996</v>
      </c>
    </row>
    <row r="7" spans="1:15">
      <c r="B7" s="22" t="s">
        <v>31</v>
      </c>
      <c r="C7" s="10">
        <f t="shared" ref="C7:C21" si="1">SUM(D7:O7)</f>
        <v>1816215.56</v>
      </c>
      <c r="D7" s="11">
        <v>134448.03</v>
      </c>
      <c r="E7" s="11">
        <v>121259.83</v>
      </c>
      <c r="F7" s="11">
        <v>144646.03</v>
      </c>
      <c r="G7" s="11">
        <v>120703.56</v>
      </c>
      <c r="H7" s="11">
        <v>147825.23000000001</v>
      </c>
      <c r="I7" s="11">
        <v>121016.02</v>
      </c>
      <c r="J7" s="11">
        <v>211562.77</v>
      </c>
      <c r="K7" s="11">
        <v>160923.20000000001</v>
      </c>
      <c r="L7" s="11">
        <v>164798.18</v>
      </c>
      <c r="M7" s="11">
        <v>143275.31</v>
      </c>
      <c r="N7" s="11">
        <v>164945</v>
      </c>
      <c r="O7" s="11">
        <v>180812.4</v>
      </c>
    </row>
    <row r="8" spans="1:15">
      <c r="B8" s="12" t="s">
        <v>33</v>
      </c>
      <c r="C8" s="13">
        <f t="shared" si="1"/>
        <v>538691.53</v>
      </c>
      <c r="D8" s="14">
        <v>23459.35</v>
      </c>
      <c r="E8" s="14">
        <v>22643.54</v>
      </c>
      <c r="F8" s="14">
        <v>151541.25</v>
      </c>
      <c r="G8" s="14">
        <v>100939.56</v>
      </c>
      <c r="H8" s="14">
        <v>34267.65</v>
      </c>
      <c r="I8" s="14">
        <v>28321.78</v>
      </c>
      <c r="J8" s="14">
        <v>24270.880000000001</v>
      </c>
      <c r="K8" s="14">
        <v>26082.42</v>
      </c>
      <c r="L8" s="14">
        <v>29090.06</v>
      </c>
      <c r="M8" s="14">
        <v>27676.720000000001</v>
      </c>
      <c r="N8" s="14">
        <v>29962.95</v>
      </c>
      <c r="O8" s="14">
        <v>40435.370000000003</v>
      </c>
    </row>
    <row r="9" spans="1:15">
      <c r="B9" s="12" t="s">
        <v>51</v>
      </c>
      <c r="C9" s="13">
        <f t="shared" si="1"/>
        <v>2205208.42</v>
      </c>
      <c r="D9" s="14">
        <v>158518.1</v>
      </c>
      <c r="E9" s="14">
        <v>160744.34</v>
      </c>
      <c r="F9" s="14">
        <v>192744.8</v>
      </c>
      <c r="G9" s="14">
        <v>181935.82</v>
      </c>
      <c r="H9" s="14">
        <v>195040.48</v>
      </c>
      <c r="I9" s="14">
        <v>178061.03</v>
      </c>
      <c r="J9" s="14">
        <v>186479.18</v>
      </c>
      <c r="K9" s="14">
        <v>194286.52</v>
      </c>
      <c r="L9" s="14">
        <v>196604.47</v>
      </c>
      <c r="M9" s="14">
        <v>194554.36</v>
      </c>
      <c r="N9" s="14">
        <v>179889.02</v>
      </c>
      <c r="O9" s="14">
        <v>186350.3</v>
      </c>
    </row>
    <row r="10" spans="1:15">
      <c r="B10" s="12" t="s">
        <v>38</v>
      </c>
      <c r="C10" s="13">
        <f t="shared" si="1"/>
        <v>430053.79000000004</v>
      </c>
      <c r="D10" s="14">
        <v>18779.23</v>
      </c>
      <c r="E10" s="14">
        <v>19100.599999999999</v>
      </c>
      <c r="F10" s="14">
        <v>167743.10999999999</v>
      </c>
      <c r="G10" s="14">
        <v>35729.5</v>
      </c>
      <c r="H10" s="14">
        <v>22639.32</v>
      </c>
      <c r="I10" s="14">
        <v>32608.7</v>
      </c>
      <c r="J10" s="14">
        <v>22445.68</v>
      </c>
      <c r="K10" s="14">
        <v>19220.150000000001</v>
      </c>
      <c r="L10" s="14">
        <v>19184.88</v>
      </c>
      <c r="M10" s="14">
        <v>17125.62</v>
      </c>
      <c r="N10" s="14">
        <v>25002</v>
      </c>
      <c r="O10" s="14">
        <v>30475</v>
      </c>
    </row>
    <row r="11" spans="1:15">
      <c r="B11" s="12" t="s">
        <v>39</v>
      </c>
      <c r="C11" s="13">
        <f t="shared" si="1"/>
        <v>658466.09</v>
      </c>
      <c r="D11" s="14">
        <v>35632.86</v>
      </c>
      <c r="E11" s="14">
        <v>39557.61</v>
      </c>
      <c r="F11" s="14">
        <v>172149.68</v>
      </c>
      <c r="G11" s="14">
        <v>58555.8</v>
      </c>
      <c r="H11" s="14">
        <v>36383</v>
      </c>
      <c r="I11" s="14">
        <v>35445.08</v>
      </c>
      <c r="J11" s="14">
        <v>35407.730000000003</v>
      </c>
      <c r="K11" s="14">
        <v>36787.800000000003</v>
      </c>
      <c r="L11" s="14">
        <v>47500.5</v>
      </c>
      <c r="M11" s="14">
        <v>46263.03</v>
      </c>
      <c r="N11" s="14">
        <v>56458</v>
      </c>
      <c r="O11" s="14">
        <v>58325</v>
      </c>
    </row>
    <row r="12" spans="1:15">
      <c r="B12" s="12" t="s">
        <v>40</v>
      </c>
      <c r="C12" s="13">
        <f t="shared" si="1"/>
        <v>6761618.9300000006</v>
      </c>
      <c r="D12" s="14">
        <v>494391.26</v>
      </c>
      <c r="E12" s="14">
        <v>464709.57</v>
      </c>
      <c r="F12" s="14">
        <v>929769.72</v>
      </c>
      <c r="G12" s="14">
        <v>567920.34</v>
      </c>
      <c r="H12" s="14">
        <v>536156.27</v>
      </c>
      <c r="I12" s="14">
        <v>458393.24</v>
      </c>
      <c r="J12" s="14">
        <v>462568.84</v>
      </c>
      <c r="K12" s="14">
        <v>527045.23</v>
      </c>
      <c r="L12" s="14">
        <v>505198.78</v>
      </c>
      <c r="M12" s="14">
        <v>651107.31000000006</v>
      </c>
      <c r="N12" s="14">
        <v>570518.46</v>
      </c>
      <c r="O12" s="14">
        <v>593839.91</v>
      </c>
    </row>
    <row r="13" spans="1:15">
      <c r="B13" s="15" t="s">
        <v>41</v>
      </c>
      <c r="C13" s="13">
        <f t="shared" si="1"/>
        <v>6918945.1599999983</v>
      </c>
      <c r="D13" s="14">
        <v>517940.94</v>
      </c>
      <c r="E13" s="14">
        <v>487730.56</v>
      </c>
      <c r="F13" s="14">
        <v>565739.61</v>
      </c>
      <c r="G13" s="14">
        <v>574527.03</v>
      </c>
      <c r="H13" s="14">
        <v>673684.83</v>
      </c>
      <c r="I13" s="14">
        <v>548032.43999999994</v>
      </c>
      <c r="J13" s="14">
        <v>552640.18999999994</v>
      </c>
      <c r="K13" s="14">
        <v>549943.01</v>
      </c>
      <c r="L13" s="14">
        <v>572010.52</v>
      </c>
      <c r="M13" s="14">
        <v>603089.22</v>
      </c>
      <c r="N13" s="14">
        <v>602654.81000000006</v>
      </c>
      <c r="O13" s="14">
        <v>670952</v>
      </c>
    </row>
    <row r="14" spans="1:15">
      <c r="B14" s="12" t="s">
        <v>42</v>
      </c>
      <c r="C14" s="13">
        <f t="shared" si="1"/>
        <v>694595.23</v>
      </c>
      <c r="D14" s="14">
        <v>48720.73</v>
      </c>
      <c r="E14" s="14">
        <v>50065.33</v>
      </c>
      <c r="F14" s="14">
        <v>63586.3</v>
      </c>
      <c r="G14" s="14">
        <v>57796.84</v>
      </c>
      <c r="H14" s="14">
        <v>60719.360000000001</v>
      </c>
      <c r="I14" s="14">
        <v>63555.47</v>
      </c>
      <c r="J14" s="14">
        <v>54689.53</v>
      </c>
      <c r="K14" s="14">
        <v>53529.48</v>
      </c>
      <c r="L14" s="14">
        <v>57021.49</v>
      </c>
      <c r="M14" s="14">
        <v>59645.7</v>
      </c>
      <c r="N14" s="14">
        <v>57008</v>
      </c>
      <c r="O14" s="14">
        <v>68257</v>
      </c>
    </row>
    <row r="15" spans="1:15">
      <c r="B15" s="12" t="s">
        <v>43</v>
      </c>
      <c r="C15" s="13">
        <f t="shared" si="1"/>
        <v>1296359.9000000001</v>
      </c>
      <c r="D15" s="14">
        <v>77729.02</v>
      </c>
      <c r="E15" s="14">
        <v>80698.47</v>
      </c>
      <c r="F15" s="14">
        <v>280675.92</v>
      </c>
      <c r="G15" s="14">
        <v>141878.67000000001</v>
      </c>
      <c r="H15" s="14">
        <v>85841.41</v>
      </c>
      <c r="I15" s="14">
        <v>76363.63</v>
      </c>
      <c r="J15" s="14">
        <v>72587.69</v>
      </c>
      <c r="K15" s="14">
        <v>80299.14</v>
      </c>
      <c r="L15" s="14">
        <v>84847.61</v>
      </c>
      <c r="M15" s="14">
        <v>87035.34</v>
      </c>
      <c r="N15" s="14">
        <v>98800</v>
      </c>
      <c r="O15" s="14">
        <v>129603</v>
      </c>
    </row>
    <row r="16" spans="1:15">
      <c r="B16" s="12" t="s">
        <v>45</v>
      </c>
      <c r="C16" s="13">
        <f t="shared" si="1"/>
        <v>653618.27</v>
      </c>
      <c r="D16" s="14">
        <v>44413.89</v>
      </c>
      <c r="E16" s="14">
        <v>49452.87</v>
      </c>
      <c r="F16" s="14">
        <v>58615.23</v>
      </c>
      <c r="G16" s="14">
        <v>51553.48</v>
      </c>
      <c r="H16" s="14">
        <v>52761.54</v>
      </c>
      <c r="I16" s="14">
        <v>50204.33</v>
      </c>
      <c r="J16" s="14">
        <v>48571.69</v>
      </c>
      <c r="K16" s="14">
        <v>54148.29</v>
      </c>
      <c r="L16" s="14">
        <v>55054.84</v>
      </c>
      <c r="M16" s="14">
        <v>52576.11</v>
      </c>
      <c r="N16" s="14">
        <v>60393</v>
      </c>
      <c r="O16" s="14">
        <v>75873</v>
      </c>
    </row>
    <row r="17" spans="2:15">
      <c r="B17" s="12" t="s">
        <v>46</v>
      </c>
      <c r="C17" s="13">
        <f t="shared" si="1"/>
        <v>1660929.4100000001</v>
      </c>
      <c r="D17" s="14">
        <v>129330.76</v>
      </c>
      <c r="E17" s="14">
        <v>136360.04</v>
      </c>
      <c r="F17" s="14">
        <v>199215.22</v>
      </c>
      <c r="G17" s="14">
        <v>145769.73000000001</v>
      </c>
      <c r="H17" s="14">
        <v>153239.5</v>
      </c>
      <c r="I17" s="14">
        <v>120454.27</v>
      </c>
      <c r="J17" s="14">
        <v>115797.17</v>
      </c>
      <c r="K17" s="14">
        <v>120426.41</v>
      </c>
      <c r="L17" s="14">
        <v>108947.99</v>
      </c>
      <c r="M17" s="14">
        <v>112014.32</v>
      </c>
      <c r="N17" s="14">
        <v>151895</v>
      </c>
      <c r="O17" s="14">
        <v>167479</v>
      </c>
    </row>
    <row r="18" spans="2:15">
      <c r="B18" s="16" t="s">
        <v>47</v>
      </c>
      <c r="C18" s="13">
        <f t="shared" si="1"/>
        <v>596652.48</v>
      </c>
      <c r="D18" s="14">
        <v>44309.66</v>
      </c>
      <c r="E18" s="14">
        <v>44823.97</v>
      </c>
      <c r="F18" s="14">
        <v>47409.39</v>
      </c>
      <c r="G18" s="14">
        <v>41988.49</v>
      </c>
      <c r="H18" s="14">
        <v>47979.93</v>
      </c>
      <c r="I18" s="14">
        <v>43042.93</v>
      </c>
      <c r="J18" s="14">
        <v>54993.11</v>
      </c>
      <c r="K18" s="14">
        <v>52698.06</v>
      </c>
      <c r="L18" s="14">
        <v>50339.47</v>
      </c>
      <c r="M18" s="14">
        <v>50933.47</v>
      </c>
      <c r="N18" s="14">
        <v>51961</v>
      </c>
      <c r="O18" s="14">
        <v>66173</v>
      </c>
    </row>
    <row r="19" spans="2:15">
      <c r="B19" s="12" t="s">
        <v>48</v>
      </c>
      <c r="C19" s="13">
        <f t="shared" si="1"/>
        <v>216588.21</v>
      </c>
      <c r="D19" s="14">
        <v>11860.76</v>
      </c>
      <c r="E19" s="14">
        <v>13500.6</v>
      </c>
      <c r="F19" s="14">
        <v>36503.019999999997</v>
      </c>
      <c r="G19" s="14">
        <v>17655.32</v>
      </c>
      <c r="H19" s="14">
        <v>18356.39</v>
      </c>
      <c r="I19" s="14">
        <v>17722.07</v>
      </c>
      <c r="J19" s="14">
        <v>14180.53</v>
      </c>
      <c r="K19" s="14">
        <v>16262.59</v>
      </c>
      <c r="L19" s="14">
        <v>14720.09</v>
      </c>
      <c r="M19" s="14">
        <v>13593.84</v>
      </c>
      <c r="N19" s="14">
        <v>18421</v>
      </c>
      <c r="O19" s="14">
        <v>23812</v>
      </c>
    </row>
    <row r="20" spans="2:15">
      <c r="B20" s="12" t="s">
        <v>49</v>
      </c>
      <c r="C20" s="13">
        <f t="shared" si="1"/>
        <v>1363452.87</v>
      </c>
      <c r="D20" s="14">
        <v>139416.35</v>
      </c>
      <c r="E20" s="14">
        <v>113812.86</v>
      </c>
      <c r="F20" s="14">
        <v>165661.67000000001</v>
      </c>
      <c r="G20" s="14">
        <v>114053.9</v>
      </c>
      <c r="H20" s="14">
        <v>107164.74</v>
      </c>
      <c r="I20" s="14">
        <v>104167.42</v>
      </c>
      <c r="J20" s="14">
        <v>106868.81</v>
      </c>
      <c r="K20" s="14">
        <v>105179.62</v>
      </c>
      <c r="L20" s="14">
        <v>89340.05</v>
      </c>
      <c r="M20" s="14">
        <v>98734.58</v>
      </c>
      <c r="N20" s="14">
        <v>103956.36</v>
      </c>
      <c r="O20" s="14">
        <v>115096.51</v>
      </c>
    </row>
    <row r="21" spans="2:15" ht="16.2" thickBot="1">
      <c r="B21" s="21" t="s">
        <v>50</v>
      </c>
      <c r="C21" s="17">
        <f t="shared" si="1"/>
        <v>4444580.95</v>
      </c>
      <c r="D21" s="18">
        <v>254149.24</v>
      </c>
      <c r="E21" s="18">
        <v>216226.97</v>
      </c>
      <c r="F21" s="18">
        <v>306189.56</v>
      </c>
      <c r="G21" s="18">
        <v>298295.59999999998</v>
      </c>
      <c r="H21" s="18">
        <v>281783.3</v>
      </c>
      <c r="I21" s="18">
        <v>337349.95</v>
      </c>
      <c r="J21" s="18">
        <v>423193.23</v>
      </c>
      <c r="K21" s="18">
        <v>506854.13</v>
      </c>
      <c r="L21" s="18">
        <v>539331.46</v>
      </c>
      <c r="M21" s="18">
        <v>461513</v>
      </c>
      <c r="N21" s="18">
        <v>461147.21</v>
      </c>
      <c r="O21" s="18">
        <v>358547.3</v>
      </c>
    </row>
    <row r="22" spans="2:15">
      <c r="B22" s="16" t="s">
        <v>14</v>
      </c>
    </row>
    <row r="23" spans="2:15">
      <c r="B23" s="2" t="s">
        <v>18</v>
      </c>
    </row>
    <row r="24" spans="2:15">
      <c r="B24" s="15" t="s">
        <v>19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58E8B-428B-4B3F-A57A-960E18132D7D}">
  <dimension ref="A1:O24"/>
  <sheetViews>
    <sheetView showRowColHeaders="0" tabSelected="1" zoomScale="70" zoomScaleNormal="70" workbookViewId="0">
      <selection activeCell="F37" sqref="F37"/>
    </sheetView>
  </sheetViews>
  <sheetFormatPr baseColWidth="10" defaultRowHeight="15"/>
  <cols>
    <col min="1" max="1" width="2.6640625" style="2" customWidth="1"/>
    <col min="2" max="2" width="59.6640625" style="2" customWidth="1"/>
    <col min="3" max="54" width="12.6640625" style="2" customWidth="1"/>
    <col min="55" max="55" width="7.5546875" style="2" customWidth="1"/>
    <col min="56" max="67" width="7.6640625" style="2" customWidth="1"/>
    <col min="68" max="79" width="7.88671875" style="2" customWidth="1"/>
    <col min="80" max="91" width="8" style="2" customWidth="1"/>
    <col min="92" max="100" width="9.109375" style="2" customWidth="1"/>
    <col min="101" max="296" width="11.5546875" style="2"/>
    <col min="297" max="297" width="15.44140625" style="2" customWidth="1"/>
    <col min="298" max="298" width="11.5546875" style="2"/>
    <col min="299" max="299" width="16.6640625" style="2" customWidth="1"/>
    <col min="300" max="311" width="7.5546875" style="2" customWidth="1"/>
    <col min="312" max="323" width="7.6640625" style="2" customWidth="1"/>
    <col min="324" max="335" width="7.88671875" style="2" customWidth="1"/>
    <col min="336" max="347" width="8" style="2" customWidth="1"/>
    <col min="348" max="356" width="9.109375" style="2" customWidth="1"/>
    <col min="357" max="552" width="11.5546875" style="2"/>
    <col min="553" max="553" width="15.44140625" style="2" customWidth="1"/>
    <col min="554" max="554" width="11.5546875" style="2"/>
    <col min="555" max="555" width="16.6640625" style="2" customWidth="1"/>
    <col min="556" max="567" width="7.5546875" style="2" customWidth="1"/>
    <col min="568" max="579" width="7.6640625" style="2" customWidth="1"/>
    <col min="580" max="591" width="7.88671875" style="2" customWidth="1"/>
    <col min="592" max="603" width="8" style="2" customWidth="1"/>
    <col min="604" max="612" width="9.109375" style="2" customWidth="1"/>
    <col min="613" max="808" width="11.5546875" style="2"/>
    <col min="809" max="809" width="15.44140625" style="2" customWidth="1"/>
    <col min="810" max="810" width="11.5546875" style="2"/>
    <col min="811" max="811" width="16.6640625" style="2" customWidth="1"/>
    <col min="812" max="823" width="7.5546875" style="2" customWidth="1"/>
    <col min="824" max="835" width="7.6640625" style="2" customWidth="1"/>
    <col min="836" max="847" width="7.88671875" style="2" customWidth="1"/>
    <col min="848" max="859" width="8" style="2" customWidth="1"/>
    <col min="860" max="868" width="9.109375" style="2" customWidth="1"/>
    <col min="869" max="1064" width="11.5546875" style="2"/>
    <col min="1065" max="1065" width="15.44140625" style="2" customWidth="1"/>
    <col min="1066" max="1066" width="11.5546875" style="2"/>
    <col min="1067" max="1067" width="16.6640625" style="2" customWidth="1"/>
    <col min="1068" max="1079" width="7.5546875" style="2" customWidth="1"/>
    <col min="1080" max="1091" width="7.6640625" style="2" customWidth="1"/>
    <col min="1092" max="1103" width="7.88671875" style="2" customWidth="1"/>
    <col min="1104" max="1115" width="8" style="2" customWidth="1"/>
    <col min="1116" max="1124" width="9.109375" style="2" customWidth="1"/>
    <col min="1125" max="1320" width="11.5546875" style="2"/>
    <col min="1321" max="1321" width="15.44140625" style="2" customWidth="1"/>
    <col min="1322" max="1322" width="11.5546875" style="2"/>
    <col min="1323" max="1323" width="16.6640625" style="2" customWidth="1"/>
    <col min="1324" max="1335" width="7.5546875" style="2" customWidth="1"/>
    <col min="1336" max="1347" width="7.6640625" style="2" customWidth="1"/>
    <col min="1348" max="1359" width="7.88671875" style="2" customWidth="1"/>
    <col min="1360" max="1371" width="8" style="2" customWidth="1"/>
    <col min="1372" max="1380" width="9.109375" style="2" customWidth="1"/>
    <col min="1381" max="1576" width="11.5546875" style="2"/>
    <col min="1577" max="1577" width="15.44140625" style="2" customWidth="1"/>
    <col min="1578" max="1578" width="11.5546875" style="2"/>
    <col min="1579" max="1579" width="16.6640625" style="2" customWidth="1"/>
    <col min="1580" max="1591" width="7.5546875" style="2" customWidth="1"/>
    <col min="1592" max="1603" width="7.6640625" style="2" customWidth="1"/>
    <col min="1604" max="1615" width="7.88671875" style="2" customWidth="1"/>
    <col min="1616" max="1627" width="8" style="2" customWidth="1"/>
    <col min="1628" max="1636" width="9.109375" style="2" customWidth="1"/>
    <col min="1637" max="1832" width="11.5546875" style="2"/>
    <col min="1833" max="1833" width="15.44140625" style="2" customWidth="1"/>
    <col min="1834" max="1834" width="11.5546875" style="2"/>
    <col min="1835" max="1835" width="16.6640625" style="2" customWidth="1"/>
    <col min="1836" max="1847" width="7.5546875" style="2" customWidth="1"/>
    <col min="1848" max="1859" width="7.6640625" style="2" customWidth="1"/>
    <col min="1860" max="1871" width="7.88671875" style="2" customWidth="1"/>
    <col min="1872" max="1883" width="8" style="2" customWidth="1"/>
    <col min="1884" max="1892" width="9.109375" style="2" customWidth="1"/>
    <col min="1893" max="2088" width="11.5546875" style="2"/>
    <col min="2089" max="2089" width="15.44140625" style="2" customWidth="1"/>
    <col min="2090" max="2090" width="11.5546875" style="2"/>
    <col min="2091" max="2091" width="16.6640625" style="2" customWidth="1"/>
    <col min="2092" max="2103" width="7.5546875" style="2" customWidth="1"/>
    <col min="2104" max="2115" width="7.6640625" style="2" customWidth="1"/>
    <col min="2116" max="2127" width="7.88671875" style="2" customWidth="1"/>
    <col min="2128" max="2139" width="8" style="2" customWidth="1"/>
    <col min="2140" max="2148" width="9.109375" style="2" customWidth="1"/>
    <col min="2149" max="2344" width="11.5546875" style="2"/>
    <col min="2345" max="2345" width="15.44140625" style="2" customWidth="1"/>
    <col min="2346" max="2346" width="11.5546875" style="2"/>
    <col min="2347" max="2347" width="16.6640625" style="2" customWidth="1"/>
    <col min="2348" max="2359" width="7.5546875" style="2" customWidth="1"/>
    <col min="2360" max="2371" width="7.6640625" style="2" customWidth="1"/>
    <col min="2372" max="2383" width="7.88671875" style="2" customWidth="1"/>
    <col min="2384" max="2395" width="8" style="2" customWidth="1"/>
    <col min="2396" max="2404" width="9.109375" style="2" customWidth="1"/>
    <col min="2405" max="2600" width="11.5546875" style="2"/>
    <col min="2601" max="2601" width="15.44140625" style="2" customWidth="1"/>
    <col min="2602" max="2602" width="11.5546875" style="2"/>
    <col min="2603" max="2603" width="16.6640625" style="2" customWidth="1"/>
    <col min="2604" max="2615" width="7.5546875" style="2" customWidth="1"/>
    <col min="2616" max="2627" width="7.6640625" style="2" customWidth="1"/>
    <col min="2628" max="2639" width="7.88671875" style="2" customWidth="1"/>
    <col min="2640" max="2651" width="8" style="2" customWidth="1"/>
    <col min="2652" max="2660" width="9.109375" style="2" customWidth="1"/>
    <col min="2661" max="2856" width="11.5546875" style="2"/>
    <col min="2857" max="2857" width="15.44140625" style="2" customWidth="1"/>
    <col min="2858" max="2858" width="11.5546875" style="2"/>
    <col min="2859" max="2859" width="16.6640625" style="2" customWidth="1"/>
    <col min="2860" max="2871" width="7.5546875" style="2" customWidth="1"/>
    <col min="2872" max="2883" width="7.6640625" style="2" customWidth="1"/>
    <col min="2884" max="2895" width="7.88671875" style="2" customWidth="1"/>
    <col min="2896" max="2907" width="8" style="2" customWidth="1"/>
    <col min="2908" max="2916" width="9.109375" style="2" customWidth="1"/>
    <col min="2917" max="3112" width="11.5546875" style="2"/>
    <col min="3113" max="3113" width="15.44140625" style="2" customWidth="1"/>
    <col min="3114" max="3114" width="11.5546875" style="2"/>
    <col min="3115" max="3115" width="16.6640625" style="2" customWidth="1"/>
    <col min="3116" max="3127" width="7.5546875" style="2" customWidth="1"/>
    <col min="3128" max="3139" width="7.6640625" style="2" customWidth="1"/>
    <col min="3140" max="3151" width="7.88671875" style="2" customWidth="1"/>
    <col min="3152" max="3163" width="8" style="2" customWidth="1"/>
    <col min="3164" max="3172" width="9.109375" style="2" customWidth="1"/>
    <col min="3173" max="3368" width="11.5546875" style="2"/>
    <col min="3369" max="3369" width="15.44140625" style="2" customWidth="1"/>
    <col min="3370" max="3370" width="11.5546875" style="2"/>
    <col min="3371" max="3371" width="16.6640625" style="2" customWidth="1"/>
    <col min="3372" max="3383" width="7.5546875" style="2" customWidth="1"/>
    <col min="3384" max="3395" width="7.6640625" style="2" customWidth="1"/>
    <col min="3396" max="3407" width="7.88671875" style="2" customWidth="1"/>
    <col min="3408" max="3419" width="8" style="2" customWidth="1"/>
    <col min="3420" max="3428" width="9.109375" style="2" customWidth="1"/>
    <col min="3429" max="3624" width="11.5546875" style="2"/>
    <col min="3625" max="3625" width="15.44140625" style="2" customWidth="1"/>
    <col min="3626" max="3626" width="11.5546875" style="2"/>
    <col min="3627" max="3627" width="16.6640625" style="2" customWidth="1"/>
    <col min="3628" max="3639" width="7.5546875" style="2" customWidth="1"/>
    <col min="3640" max="3651" width="7.6640625" style="2" customWidth="1"/>
    <col min="3652" max="3663" width="7.88671875" style="2" customWidth="1"/>
    <col min="3664" max="3675" width="8" style="2" customWidth="1"/>
    <col min="3676" max="3684" width="9.109375" style="2" customWidth="1"/>
    <col min="3685" max="3880" width="11.5546875" style="2"/>
    <col min="3881" max="3881" width="15.44140625" style="2" customWidth="1"/>
    <col min="3882" max="3882" width="11.5546875" style="2"/>
    <col min="3883" max="3883" width="16.6640625" style="2" customWidth="1"/>
    <col min="3884" max="3895" width="7.5546875" style="2" customWidth="1"/>
    <col min="3896" max="3907" width="7.6640625" style="2" customWidth="1"/>
    <col min="3908" max="3919" width="7.88671875" style="2" customWidth="1"/>
    <col min="3920" max="3931" width="8" style="2" customWidth="1"/>
    <col min="3932" max="3940" width="9.109375" style="2" customWidth="1"/>
    <col min="3941" max="4136" width="11.5546875" style="2"/>
    <col min="4137" max="4137" width="15.44140625" style="2" customWidth="1"/>
    <col min="4138" max="4138" width="11.5546875" style="2"/>
    <col min="4139" max="4139" width="16.6640625" style="2" customWidth="1"/>
    <col min="4140" max="4151" width="7.5546875" style="2" customWidth="1"/>
    <col min="4152" max="4163" width="7.6640625" style="2" customWidth="1"/>
    <col min="4164" max="4175" width="7.88671875" style="2" customWidth="1"/>
    <col min="4176" max="4187" width="8" style="2" customWidth="1"/>
    <col min="4188" max="4196" width="9.109375" style="2" customWidth="1"/>
    <col min="4197" max="4392" width="11.5546875" style="2"/>
    <col min="4393" max="4393" width="15.44140625" style="2" customWidth="1"/>
    <col min="4394" max="4394" width="11.5546875" style="2"/>
    <col min="4395" max="4395" width="16.6640625" style="2" customWidth="1"/>
    <col min="4396" max="4407" width="7.5546875" style="2" customWidth="1"/>
    <col min="4408" max="4419" width="7.6640625" style="2" customWidth="1"/>
    <col min="4420" max="4431" width="7.88671875" style="2" customWidth="1"/>
    <col min="4432" max="4443" width="8" style="2" customWidth="1"/>
    <col min="4444" max="4452" width="9.109375" style="2" customWidth="1"/>
    <col min="4453" max="4648" width="11.5546875" style="2"/>
    <col min="4649" max="4649" width="15.44140625" style="2" customWidth="1"/>
    <col min="4650" max="4650" width="11.5546875" style="2"/>
    <col min="4651" max="4651" width="16.6640625" style="2" customWidth="1"/>
    <col min="4652" max="4663" width="7.5546875" style="2" customWidth="1"/>
    <col min="4664" max="4675" width="7.6640625" style="2" customWidth="1"/>
    <col min="4676" max="4687" width="7.88671875" style="2" customWidth="1"/>
    <col min="4688" max="4699" width="8" style="2" customWidth="1"/>
    <col min="4700" max="4708" width="9.109375" style="2" customWidth="1"/>
    <col min="4709" max="4904" width="11.5546875" style="2"/>
    <col min="4905" max="4905" width="15.44140625" style="2" customWidth="1"/>
    <col min="4906" max="4906" width="11.5546875" style="2"/>
    <col min="4907" max="4907" width="16.6640625" style="2" customWidth="1"/>
    <col min="4908" max="4919" width="7.5546875" style="2" customWidth="1"/>
    <col min="4920" max="4931" width="7.6640625" style="2" customWidth="1"/>
    <col min="4932" max="4943" width="7.88671875" style="2" customWidth="1"/>
    <col min="4944" max="4955" width="8" style="2" customWidth="1"/>
    <col min="4956" max="4964" width="9.109375" style="2" customWidth="1"/>
    <col min="4965" max="5160" width="11.5546875" style="2"/>
    <col min="5161" max="5161" width="15.44140625" style="2" customWidth="1"/>
    <col min="5162" max="5162" width="11.5546875" style="2"/>
    <col min="5163" max="5163" width="16.6640625" style="2" customWidth="1"/>
    <col min="5164" max="5175" width="7.5546875" style="2" customWidth="1"/>
    <col min="5176" max="5187" width="7.6640625" style="2" customWidth="1"/>
    <col min="5188" max="5199" width="7.88671875" style="2" customWidth="1"/>
    <col min="5200" max="5211" width="8" style="2" customWidth="1"/>
    <col min="5212" max="5220" width="9.109375" style="2" customWidth="1"/>
    <col min="5221" max="5416" width="11.5546875" style="2"/>
    <col min="5417" max="5417" width="15.44140625" style="2" customWidth="1"/>
    <col min="5418" max="5418" width="11.5546875" style="2"/>
    <col min="5419" max="5419" width="16.6640625" style="2" customWidth="1"/>
    <col min="5420" max="5431" width="7.5546875" style="2" customWidth="1"/>
    <col min="5432" max="5443" width="7.6640625" style="2" customWidth="1"/>
    <col min="5444" max="5455" width="7.88671875" style="2" customWidth="1"/>
    <col min="5456" max="5467" width="8" style="2" customWidth="1"/>
    <col min="5468" max="5476" width="9.109375" style="2" customWidth="1"/>
    <col min="5477" max="5672" width="11.5546875" style="2"/>
    <col min="5673" max="5673" width="15.44140625" style="2" customWidth="1"/>
    <col min="5674" max="5674" width="11.5546875" style="2"/>
    <col min="5675" max="5675" width="16.6640625" style="2" customWidth="1"/>
    <col min="5676" max="5687" width="7.5546875" style="2" customWidth="1"/>
    <col min="5688" max="5699" width="7.6640625" style="2" customWidth="1"/>
    <col min="5700" max="5711" width="7.88671875" style="2" customWidth="1"/>
    <col min="5712" max="5723" width="8" style="2" customWidth="1"/>
    <col min="5724" max="5732" width="9.109375" style="2" customWidth="1"/>
    <col min="5733" max="5928" width="11.5546875" style="2"/>
    <col min="5929" max="5929" width="15.44140625" style="2" customWidth="1"/>
    <col min="5930" max="5930" width="11.5546875" style="2"/>
    <col min="5931" max="5931" width="16.6640625" style="2" customWidth="1"/>
    <col min="5932" max="5943" width="7.5546875" style="2" customWidth="1"/>
    <col min="5944" max="5955" width="7.6640625" style="2" customWidth="1"/>
    <col min="5956" max="5967" width="7.88671875" style="2" customWidth="1"/>
    <col min="5968" max="5979" width="8" style="2" customWidth="1"/>
    <col min="5980" max="5988" width="9.109375" style="2" customWidth="1"/>
    <col min="5989" max="6184" width="11.5546875" style="2"/>
    <col min="6185" max="6185" width="15.44140625" style="2" customWidth="1"/>
    <col min="6186" max="6186" width="11.5546875" style="2"/>
    <col min="6187" max="6187" width="16.6640625" style="2" customWidth="1"/>
    <col min="6188" max="6199" width="7.5546875" style="2" customWidth="1"/>
    <col min="6200" max="6211" width="7.6640625" style="2" customWidth="1"/>
    <col min="6212" max="6223" width="7.88671875" style="2" customWidth="1"/>
    <col min="6224" max="6235" width="8" style="2" customWidth="1"/>
    <col min="6236" max="6244" width="9.109375" style="2" customWidth="1"/>
    <col min="6245" max="6440" width="11.5546875" style="2"/>
    <col min="6441" max="6441" width="15.44140625" style="2" customWidth="1"/>
    <col min="6442" max="6442" width="11.5546875" style="2"/>
    <col min="6443" max="6443" width="16.6640625" style="2" customWidth="1"/>
    <col min="6444" max="6455" width="7.5546875" style="2" customWidth="1"/>
    <col min="6456" max="6467" width="7.6640625" style="2" customWidth="1"/>
    <col min="6468" max="6479" width="7.88671875" style="2" customWidth="1"/>
    <col min="6480" max="6491" width="8" style="2" customWidth="1"/>
    <col min="6492" max="6500" width="9.109375" style="2" customWidth="1"/>
    <col min="6501" max="6696" width="11.5546875" style="2"/>
    <col min="6697" max="6697" width="15.44140625" style="2" customWidth="1"/>
    <col min="6698" max="6698" width="11.5546875" style="2"/>
    <col min="6699" max="6699" width="16.6640625" style="2" customWidth="1"/>
    <col min="6700" max="6711" width="7.5546875" style="2" customWidth="1"/>
    <col min="6712" max="6723" width="7.6640625" style="2" customWidth="1"/>
    <col min="6724" max="6735" width="7.88671875" style="2" customWidth="1"/>
    <col min="6736" max="6747" width="8" style="2" customWidth="1"/>
    <col min="6748" max="6756" width="9.109375" style="2" customWidth="1"/>
    <col min="6757" max="6952" width="11.5546875" style="2"/>
    <col min="6953" max="6953" width="15.44140625" style="2" customWidth="1"/>
    <col min="6954" max="6954" width="11.5546875" style="2"/>
    <col min="6955" max="6955" width="16.6640625" style="2" customWidth="1"/>
    <col min="6956" max="6967" width="7.5546875" style="2" customWidth="1"/>
    <col min="6968" max="6979" width="7.6640625" style="2" customWidth="1"/>
    <col min="6980" max="6991" width="7.88671875" style="2" customWidth="1"/>
    <col min="6992" max="7003" width="8" style="2" customWidth="1"/>
    <col min="7004" max="7012" width="9.109375" style="2" customWidth="1"/>
    <col min="7013" max="7208" width="11.5546875" style="2"/>
    <col min="7209" max="7209" width="15.44140625" style="2" customWidth="1"/>
    <col min="7210" max="7210" width="11.5546875" style="2"/>
    <col min="7211" max="7211" width="16.6640625" style="2" customWidth="1"/>
    <col min="7212" max="7223" width="7.5546875" style="2" customWidth="1"/>
    <col min="7224" max="7235" width="7.6640625" style="2" customWidth="1"/>
    <col min="7236" max="7247" width="7.88671875" style="2" customWidth="1"/>
    <col min="7248" max="7259" width="8" style="2" customWidth="1"/>
    <col min="7260" max="7268" width="9.109375" style="2" customWidth="1"/>
    <col min="7269" max="7464" width="11.5546875" style="2"/>
    <col min="7465" max="7465" width="15.44140625" style="2" customWidth="1"/>
    <col min="7466" max="7466" width="11.5546875" style="2"/>
    <col min="7467" max="7467" width="16.6640625" style="2" customWidth="1"/>
    <col min="7468" max="7479" width="7.5546875" style="2" customWidth="1"/>
    <col min="7480" max="7491" width="7.6640625" style="2" customWidth="1"/>
    <col min="7492" max="7503" width="7.88671875" style="2" customWidth="1"/>
    <col min="7504" max="7515" width="8" style="2" customWidth="1"/>
    <col min="7516" max="7524" width="9.109375" style="2" customWidth="1"/>
    <col min="7525" max="7720" width="11.5546875" style="2"/>
    <col min="7721" max="7721" width="15.44140625" style="2" customWidth="1"/>
    <col min="7722" max="7722" width="11.5546875" style="2"/>
    <col min="7723" max="7723" width="16.6640625" style="2" customWidth="1"/>
    <col min="7724" max="7735" width="7.5546875" style="2" customWidth="1"/>
    <col min="7736" max="7747" width="7.6640625" style="2" customWidth="1"/>
    <col min="7748" max="7759" width="7.88671875" style="2" customWidth="1"/>
    <col min="7760" max="7771" width="8" style="2" customWidth="1"/>
    <col min="7772" max="7780" width="9.109375" style="2" customWidth="1"/>
    <col min="7781" max="7976" width="11.5546875" style="2"/>
    <col min="7977" max="7977" width="15.44140625" style="2" customWidth="1"/>
    <col min="7978" max="7978" width="11.5546875" style="2"/>
    <col min="7979" max="7979" width="16.6640625" style="2" customWidth="1"/>
    <col min="7980" max="7991" width="7.5546875" style="2" customWidth="1"/>
    <col min="7992" max="8003" width="7.6640625" style="2" customWidth="1"/>
    <col min="8004" max="8015" width="7.88671875" style="2" customWidth="1"/>
    <col min="8016" max="8027" width="8" style="2" customWidth="1"/>
    <col min="8028" max="8036" width="9.109375" style="2" customWidth="1"/>
    <col min="8037" max="8232" width="11.5546875" style="2"/>
    <col min="8233" max="8233" width="15.44140625" style="2" customWidth="1"/>
    <col min="8234" max="8234" width="11.5546875" style="2"/>
    <col min="8235" max="8235" width="16.6640625" style="2" customWidth="1"/>
    <col min="8236" max="8247" width="7.5546875" style="2" customWidth="1"/>
    <col min="8248" max="8259" width="7.6640625" style="2" customWidth="1"/>
    <col min="8260" max="8271" width="7.88671875" style="2" customWidth="1"/>
    <col min="8272" max="8283" width="8" style="2" customWidth="1"/>
    <col min="8284" max="8292" width="9.109375" style="2" customWidth="1"/>
    <col min="8293" max="8488" width="11.5546875" style="2"/>
    <col min="8489" max="8489" width="15.44140625" style="2" customWidth="1"/>
    <col min="8490" max="8490" width="11.5546875" style="2"/>
    <col min="8491" max="8491" width="16.6640625" style="2" customWidth="1"/>
    <col min="8492" max="8503" width="7.5546875" style="2" customWidth="1"/>
    <col min="8504" max="8515" width="7.6640625" style="2" customWidth="1"/>
    <col min="8516" max="8527" width="7.88671875" style="2" customWidth="1"/>
    <col min="8528" max="8539" width="8" style="2" customWidth="1"/>
    <col min="8540" max="8548" width="9.109375" style="2" customWidth="1"/>
    <col min="8549" max="8744" width="11.5546875" style="2"/>
    <col min="8745" max="8745" width="15.44140625" style="2" customWidth="1"/>
    <col min="8746" max="8746" width="11.5546875" style="2"/>
    <col min="8747" max="8747" width="16.6640625" style="2" customWidth="1"/>
    <col min="8748" max="8759" width="7.5546875" style="2" customWidth="1"/>
    <col min="8760" max="8771" width="7.6640625" style="2" customWidth="1"/>
    <col min="8772" max="8783" width="7.88671875" style="2" customWidth="1"/>
    <col min="8784" max="8795" width="8" style="2" customWidth="1"/>
    <col min="8796" max="8804" width="9.109375" style="2" customWidth="1"/>
    <col min="8805" max="9000" width="11.5546875" style="2"/>
    <col min="9001" max="9001" width="15.44140625" style="2" customWidth="1"/>
    <col min="9002" max="9002" width="11.5546875" style="2"/>
    <col min="9003" max="9003" width="16.6640625" style="2" customWidth="1"/>
    <col min="9004" max="9015" width="7.5546875" style="2" customWidth="1"/>
    <col min="9016" max="9027" width="7.6640625" style="2" customWidth="1"/>
    <col min="9028" max="9039" width="7.88671875" style="2" customWidth="1"/>
    <col min="9040" max="9051" width="8" style="2" customWidth="1"/>
    <col min="9052" max="9060" width="9.109375" style="2" customWidth="1"/>
    <col min="9061" max="9256" width="11.5546875" style="2"/>
    <col min="9257" max="9257" width="15.44140625" style="2" customWidth="1"/>
    <col min="9258" max="9258" width="11.5546875" style="2"/>
    <col min="9259" max="9259" width="16.6640625" style="2" customWidth="1"/>
    <col min="9260" max="9271" width="7.5546875" style="2" customWidth="1"/>
    <col min="9272" max="9283" width="7.6640625" style="2" customWidth="1"/>
    <col min="9284" max="9295" width="7.88671875" style="2" customWidth="1"/>
    <col min="9296" max="9307" width="8" style="2" customWidth="1"/>
    <col min="9308" max="9316" width="9.109375" style="2" customWidth="1"/>
    <col min="9317" max="9512" width="11.5546875" style="2"/>
    <col min="9513" max="9513" width="15.44140625" style="2" customWidth="1"/>
    <col min="9514" max="9514" width="11.5546875" style="2"/>
    <col min="9515" max="9515" width="16.6640625" style="2" customWidth="1"/>
    <col min="9516" max="9527" width="7.5546875" style="2" customWidth="1"/>
    <col min="9528" max="9539" width="7.6640625" style="2" customWidth="1"/>
    <col min="9540" max="9551" width="7.88671875" style="2" customWidth="1"/>
    <col min="9552" max="9563" width="8" style="2" customWidth="1"/>
    <col min="9564" max="9572" width="9.109375" style="2" customWidth="1"/>
    <col min="9573" max="9768" width="11.5546875" style="2"/>
    <col min="9769" max="9769" width="15.44140625" style="2" customWidth="1"/>
    <col min="9770" max="9770" width="11.5546875" style="2"/>
    <col min="9771" max="9771" width="16.6640625" style="2" customWidth="1"/>
    <col min="9772" max="9783" width="7.5546875" style="2" customWidth="1"/>
    <col min="9784" max="9795" width="7.6640625" style="2" customWidth="1"/>
    <col min="9796" max="9807" width="7.88671875" style="2" customWidth="1"/>
    <col min="9808" max="9819" width="8" style="2" customWidth="1"/>
    <col min="9820" max="9828" width="9.109375" style="2" customWidth="1"/>
    <col min="9829" max="10024" width="11.5546875" style="2"/>
    <col min="10025" max="10025" width="15.44140625" style="2" customWidth="1"/>
    <col min="10026" max="10026" width="11.5546875" style="2"/>
    <col min="10027" max="10027" width="16.6640625" style="2" customWidth="1"/>
    <col min="10028" max="10039" width="7.5546875" style="2" customWidth="1"/>
    <col min="10040" max="10051" width="7.6640625" style="2" customWidth="1"/>
    <col min="10052" max="10063" width="7.88671875" style="2" customWidth="1"/>
    <col min="10064" max="10075" width="8" style="2" customWidth="1"/>
    <col min="10076" max="10084" width="9.109375" style="2" customWidth="1"/>
    <col min="10085" max="10280" width="11.5546875" style="2"/>
    <col min="10281" max="10281" width="15.44140625" style="2" customWidth="1"/>
    <col min="10282" max="10282" width="11.5546875" style="2"/>
    <col min="10283" max="10283" width="16.6640625" style="2" customWidth="1"/>
    <col min="10284" max="10295" width="7.5546875" style="2" customWidth="1"/>
    <col min="10296" max="10307" width="7.6640625" style="2" customWidth="1"/>
    <col min="10308" max="10319" width="7.88671875" style="2" customWidth="1"/>
    <col min="10320" max="10331" width="8" style="2" customWidth="1"/>
    <col min="10332" max="10340" width="9.109375" style="2" customWidth="1"/>
    <col min="10341" max="10536" width="11.5546875" style="2"/>
    <col min="10537" max="10537" width="15.44140625" style="2" customWidth="1"/>
    <col min="10538" max="10538" width="11.5546875" style="2"/>
    <col min="10539" max="10539" width="16.6640625" style="2" customWidth="1"/>
    <col min="10540" max="10551" width="7.5546875" style="2" customWidth="1"/>
    <col min="10552" max="10563" width="7.6640625" style="2" customWidth="1"/>
    <col min="10564" max="10575" width="7.88671875" style="2" customWidth="1"/>
    <col min="10576" max="10587" width="8" style="2" customWidth="1"/>
    <col min="10588" max="10596" width="9.109375" style="2" customWidth="1"/>
    <col min="10597" max="10792" width="11.5546875" style="2"/>
    <col min="10793" max="10793" width="15.44140625" style="2" customWidth="1"/>
    <col min="10794" max="10794" width="11.5546875" style="2"/>
    <col min="10795" max="10795" width="16.6640625" style="2" customWidth="1"/>
    <col min="10796" max="10807" width="7.5546875" style="2" customWidth="1"/>
    <col min="10808" max="10819" width="7.6640625" style="2" customWidth="1"/>
    <col min="10820" max="10831" width="7.88671875" style="2" customWidth="1"/>
    <col min="10832" max="10843" width="8" style="2" customWidth="1"/>
    <col min="10844" max="10852" width="9.109375" style="2" customWidth="1"/>
    <col min="10853" max="11048" width="11.5546875" style="2"/>
    <col min="11049" max="11049" width="15.44140625" style="2" customWidth="1"/>
    <col min="11050" max="11050" width="11.5546875" style="2"/>
    <col min="11051" max="11051" width="16.6640625" style="2" customWidth="1"/>
    <col min="11052" max="11063" width="7.5546875" style="2" customWidth="1"/>
    <col min="11064" max="11075" width="7.6640625" style="2" customWidth="1"/>
    <col min="11076" max="11087" width="7.88671875" style="2" customWidth="1"/>
    <col min="11088" max="11099" width="8" style="2" customWidth="1"/>
    <col min="11100" max="11108" width="9.109375" style="2" customWidth="1"/>
    <col min="11109" max="11304" width="11.5546875" style="2"/>
    <col min="11305" max="11305" width="15.44140625" style="2" customWidth="1"/>
    <col min="11306" max="11306" width="11.5546875" style="2"/>
    <col min="11307" max="11307" width="16.6640625" style="2" customWidth="1"/>
    <col min="11308" max="11319" width="7.5546875" style="2" customWidth="1"/>
    <col min="11320" max="11331" width="7.6640625" style="2" customWidth="1"/>
    <col min="11332" max="11343" width="7.88671875" style="2" customWidth="1"/>
    <col min="11344" max="11355" width="8" style="2" customWidth="1"/>
    <col min="11356" max="11364" width="9.109375" style="2" customWidth="1"/>
    <col min="11365" max="11560" width="11.5546875" style="2"/>
    <col min="11561" max="11561" width="15.44140625" style="2" customWidth="1"/>
    <col min="11562" max="11562" width="11.5546875" style="2"/>
    <col min="11563" max="11563" width="16.6640625" style="2" customWidth="1"/>
    <col min="11564" max="11575" width="7.5546875" style="2" customWidth="1"/>
    <col min="11576" max="11587" width="7.6640625" style="2" customWidth="1"/>
    <col min="11588" max="11599" width="7.88671875" style="2" customWidth="1"/>
    <col min="11600" max="11611" width="8" style="2" customWidth="1"/>
    <col min="11612" max="11620" width="9.109375" style="2" customWidth="1"/>
    <col min="11621" max="11816" width="11.5546875" style="2"/>
    <col min="11817" max="11817" width="15.44140625" style="2" customWidth="1"/>
    <col min="11818" max="11818" width="11.5546875" style="2"/>
    <col min="11819" max="11819" width="16.6640625" style="2" customWidth="1"/>
    <col min="11820" max="11831" width="7.5546875" style="2" customWidth="1"/>
    <col min="11832" max="11843" width="7.6640625" style="2" customWidth="1"/>
    <col min="11844" max="11855" width="7.88671875" style="2" customWidth="1"/>
    <col min="11856" max="11867" width="8" style="2" customWidth="1"/>
    <col min="11868" max="11876" width="9.109375" style="2" customWidth="1"/>
    <col min="11877" max="12072" width="11.5546875" style="2"/>
    <col min="12073" max="12073" width="15.44140625" style="2" customWidth="1"/>
    <col min="12074" max="12074" width="11.5546875" style="2"/>
    <col min="12075" max="12075" width="16.6640625" style="2" customWidth="1"/>
    <col min="12076" max="12087" width="7.5546875" style="2" customWidth="1"/>
    <col min="12088" max="12099" width="7.6640625" style="2" customWidth="1"/>
    <col min="12100" max="12111" width="7.88671875" style="2" customWidth="1"/>
    <col min="12112" max="12123" width="8" style="2" customWidth="1"/>
    <col min="12124" max="12132" width="9.109375" style="2" customWidth="1"/>
    <col min="12133" max="12328" width="11.5546875" style="2"/>
    <col min="12329" max="12329" width="15.44140625" style="2" customWidth="1"/>
    <col min="12330" max="12330" width="11.5546875" style="2"/>
    <col min="12331" max="12331" width="16.6640625" style="2" customWidth="1"/>
    <col min="12332" max="12343" width="7.5546875" style="2" customWidth="1"/>
    <col min="12344" max="12355" width="7.6640625" style="2" customWidth="1"/>
    <col min="12356" max="12367" width="7.88671875" style="2" customWidth="1"/>
    <col min="12368" max="12379" width="8" style="2" customWidth="1"/>
    <col min="12380" max="12388" width="9.109375" style="2" customWidth="1"/>
    <col min="12389" max="12584" width="11.5546875" style="2"/>
    <col min="12585" max="12585" width="15.44140625" style="2" customWidth="1"/>
    <col min="12586" max="12586" width="11.5546875" style="2"/>
    <col min="12587" max="12587" width="16.6640625" style="2" customWidth="1"/>
    <col min="12588" max="12599" width="7.5546875" style="2" customWidth="1"/>
    <col min="12600" max="12611" width="7.6640625" style="2" customWidth="1"/>
    <col min="12612" max="12623" width="7.88671875" style="2" customWidth="1"/>
    <col min="12624" max="12635" width="8" style="2" customWidth="1"/>
    <col min="12636" max="12644" width="9.109375" style="2" customWidth="1"/>
    <col min="12645" max="12840" width="11.5546875" style="2"/>
    <col min="12841" max="12841" width="15.44140625" style="2" customWidth="1"/>
    <col min="12842" max="12842" width="11.5546875" style="2"/>
    <col min="12843" max="12843" width="16.6640625" style="2" customWidth="1"/>
    <col min="12844" max="12855" width="7.5546875" style="2" customWidth="1"/>
    <col min="12856" max="12867" width="7.6640625" style="2" customWidth="1"/>
    <col min="12868" max="12879" width="7.88671875" style="2" customWidth="1"/>
    <col min="12880" max="12891" width="8" style="2" customWidth="1"/>
    <col min="12892" max="12900" width="9.109375" style="2" customWidth="1"/>
    <col min="12901" max="13096" width="11.5546875" style="2"/>
    <col min="13097" max="13097" width="15.44140625" style="2" customWidth="1"/>
    <col min="13098" max="13098" width="11.5546875" style="2"/>
    <col min="13099" max="13099" width="16.6640625" style="2" customWidth="1"/>
    <col min="13100" max="13111" width="7.5546875" style="2" customWidth="1"/>
    <col min="13112" max="13123" width="7.6640625" style="2" customWidth="1"/>
    <col min="13124" max="13135" width="7.88671875" style="2" customWidth="1"/>
    <col min="13136" max="13147" width="8" style="2" customWidth="1"/>
    <col min="13148" max="13156" width="9.109375" style="2" customWidth="1"/>
    <col min="13157" max="13352" width="11.5546875" style="2"/>
    <col min="13353" max="13353" width="15.44140625" style="2" customWidth="1"/>
    <col min="13354" max="13354" width="11.5546875" style="2"/>
    <col min="13355" max="13355" width="16.6640625" style="2" customWidth="1"/>
    <col min="13356" max="13367" width="7.5546875" style="2" customWidth="1"/>
    <col min="13368" max="13379" width="7.6640625" style="2" customWidth="1"/>
    <col min="13380" max="13391" width="7.88671875" style="2" customWidth="1"/>
    <col min="13392" max="13403" width="8" style="2" customWidth="1"/>
    <col min="13404" max="13412" width="9.109375" style="2" customWidth="1"/>
    <col min="13413" max="13608" width="11.5546875" style="2"/>
    <col min="13609" max="13609" width="15.44140625" style="2" customWidth="1"/>
    <col min="13610" max="13610" width="11.5546875" style="2"/>
    <col min="13611" max="13611" width="16.6640625" style="2" customWidth="1"/>
    <col min="13612" max="13623" width="7.5546875" style="2" customWidth="1"/>
    <col min="13624" max="13635" width="7.6640625" style="2" customWidth="1"/>
    <col min="13636" max="13647" width="7.88671875" style="2" customWidth="1"/>
    <col min="13648" max="13659" width="8" style="2" customWidth="1"/>
    <col min="13660" max="13668" width="9.109375" style="2" customWidth="1"/>
    <col min="13669" max="13864" width="11.5546875" style="2"/>
    <col min="13865" max="13865" width="15.44140625" style="2" customWidth="1"/>
    <col min="13866" max="13866" width="11.5546875" style="2"/>
    <col min="13867" max="13867" width="16.6640625" style="2" customWidth="1"/>
    <col min="13868" max="13879" width="7.5546875" style="2" customWidth="1"/>
    <col min="13880" max="13891" width="7.6640625" style="2" customWidth="1"/>
    <col min="13892" max="13903" width="7.88671875" style="2" customWidth="1"/>
    <col min="13904" max="13915" width="8" style="2" customWidth="1"/>
    <col min="13916" max="13924" width="9.109375" style="2" customWidth="1"/>
    <col min="13925" max="14120" width="11.5546875" style="2"/>
    <col min="14121" max="14121" width="15.44140625" style="2" customWidth="1"/>
    <col min="14122" max="14122" width="11.5546875" style="2"/>
    <col min="14123" max="14123" width="16.6640625" style="2" customWidth="1"/>
    <col min="14124" max="14135" width="7.5546875" style="2" customWidth="1"/>
    <col min="14136" max="14147" width="7.6640625" style="2" customWidth="1"/>
    <col min="14148" max="14159" width="7.88671875" style="2" customWidth="1"/>
    <col min="14160" max="14171" width="8" style="2" customWidth="1"/>
    <col min="14172" max="14180" width="9.109375" style="2" customWidth="1"/>
    <col min="14181" max="14376" width="11.5546875" style="2"/>
    <col min="14377" max="14377" width="15.44140625" style="2" customWidth="1"/>
    <col min="14378" max="14378" width="11.5546875" style="2"/>
    <col min="14379" max="14379" width="16.6640625" style="2" customWidth="1"/>
    <col min="14380" max="14391" width="7.5546875" style="2" customWidth="1"/>
    <col min="14392" max="14403" width="7.6640625" style="2" customWidth="1"/>
    <col min="14404" max="14415" width="7.88671875" style="2" customWidth="1"/>
    <col min="14416" max="14427" width="8" style="2" customWidth="1"/>
    <col min="14428" max="14436" width="9.109375" style="2" customWidth="1"/>
    <col min="14437" max="14632" width="11.5546875" style="2"/>
    <col min="14633" max="14633" width="15.44140625" style="2" customWidth="1"/>
    <col min="14634" max="14634" width="11.5546875" style="2"/>
    <col min="14635" max="14635" width="16.6640625" style="2" customWidth="1"/>
    <col min="14636" max="14647" width="7.5546875" style="2" customWidth="1"/>
    <col min="14648" max="14659" width="7.6640625" style="2" customWidth="1"/>
    <col min="14660" max="14671" width="7.88671875" style="2" customWidth="1"/>
    <col min="14672" max="14683" width="8" style="2" customWidth="1"/>
    <col min="14684" max="14692" width="9.109375" style="2" customWidth="1"/>
    <col min="14693" max="14888" width="11.5546875" style="2"/>
    <col min="14889" max="14889" width="15.44140625" style="2" customWidth="1"/>
    <col min="14890" max="14890" width="11.5546875" style="2"/>
    <col min="14891" max="14891" width="16.6640625" style="2" customWidth="1"/>
    <col min="14892" max="14903" width="7.5546875" style="2" customWidth="1"/>
    <col min="14904" max="14915" width="7.6640625" style="2" customWidth="1"/>
    <col min="14916" max="14927" width="7.88671875" style="2" customWidth="1"/>
    <col min="14928" max="14939" width="8" style="2" customWidth="1"/>
    <col min="14940" max="14948" width="9.109375" style="2" customWidth="1"/>
    <col min="14949" max="15144" width="11.5546875" style="2"/>
    <col min="15145" max="15145" width="15.44140625" style="2" customWidth="1"/>
    <col min="15146" max="15146" width="11.5546875" style="2"/>
    <col min="15147" max="15147" width="16.6640625" style="2" customWidth="1"/>
    <col min="15148" max="15159" width="7.5546875" style="2" customWidth="1"/>
    <col min="15160" max="15171" width="7.6640625" style="2" customWidth="1"/>
    <col min="15172" max="15183" width="7.88671875" style="2" customWidth="1"/>
    <col min="15184" max="15195" width="8" style="2" customWidth="1"/>
    <col min="15196" max="15204" width="9.109375" style="2" customWidth="1"/>
    <col min="15205" max="15400" width="11.5546875" style="2"/>
    <col min="15401" max="15401" width="15.44140625" style="2" customWidth="1"/>
    <col min="15402" max="15402" width="11.5546875" style="2"/>
    <col min="15403" max="15403" width="16.6640625" style="2" customWidth="1"/>
    <col min="15404" max="15415" width="7.5546875" style="2" customWidth="1"/>
    <col min="15416" max="15427" width="7.6640625" style="2" customWidth="1"/>
    <col min="15428" max="15439" width="7.88671875" style="2" customWidth="1"/>
    <col min="15440" max="15451" width="8" style="2" customWidth="1"/>
    <col min="15452" max="15460" width="9.109375" style="2" customWidth="1"/>
    <col min="15461" max="15656" width="11.5546875" style="2"/>
    <col min="15657" max="15657" width="15.44140625" style="2" customWidth="1"/>
    <col min="15658" max="15658" width="11.5546875" style="2"/>
    <col min="15659" max="15659" width="16.6640625" style="2" customWidth="1"/>
    <col min="15660" max="15671" width="7.5546875" style="2" customWidth="1"/>
    <col min="15672" max="15683" width="7.6640625" style="2" customWidth="1"/>
    <col min="15684" max="15695" width="7.88671875" style="2" customWidth="1"/>
    <col min="15696" max="15707" width="8" style="2" customWidth="1"/>
    <col min="15708" max="15716" width="9.109375" style="2" customWidth="1"/>
    <col min="15717" max="15912" width="11.5546875" style="2"/>
    <col min="15913" max="15913" width="15.44140625" style="2" customWidth="1"/>
    <col min="15914" max="15914" width="11.5546875" style="2"/>
    <col min="15915" max="15915" width="16.6640625" style="2" customWidth="1"/>
    <col min="15916" max="15927" width="7.5546875" style="2" customWidth="1"/>
    <col min="15928" max="15939" width="7.6640625" style="2" customWidth="1"/>
    <col min="15940" max="15951" width="7.88671875" style="2" customWidth="1"/>
    <col min="15952" max="15963" width="8" style="2" customWidth="1"/>
    <col min="15964" max="15972" width="9.109375" style="2" customWidth="1"/>
    <col min="15973" max="16384" width="11.5546875" style="2"/>
  </cols>
  <sheetData>
    <row r="1" spans="1:15">
      <c r="A1" s="1"/>
    </row>
    <row r="2" spans="1:15" ht="19.2">
      <c r="B2" s="25" t="s">
        <v>57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2.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23.25" customHeight="1">
      <c r="B6" s="7" t="s">
        <v>16</v>
      </c>
      <c r="C6" s="8">
        <f>SUM(D6:O6)</f>
        <v>27885491.989999998</v>
      </c>
      <c r="D6" s="8">
        <f t="shared" ref="D6:O6" si="0">+SUM(D7:D21)</f>
        <v>2181343.98</v>
      </c>
      <c r="E6" s="8">
        <f t="shared" si="0"/>
        <v>2046665.37</v>
      </c>
      <c r="F6" s="8">
        <f t="shared" si="0"/>
        <v>2355541.86</v>
      </c>
      <c r="G6" s="8">
        <f t="shared" si="0"/>
        <v>2133046.3199999998</v>
      </c>
      <c r="H6" s="8">
        <f t="shared" si="0"/>
        <v>2347560.58</v>
      </c>
      <c r="I6" s="8">
        <f t="shared" si="0"/>
        <v>2672309.8899999997</v>
      </c>
      <c r="J6" s="8">
        <f t="shared" si="0"/>
        <v>2408360.6</v>
      </c>
      <c r="K6" s="8">
        <f t="shared" si="0"/>
        <v>2446042.41</v>
      </c>
      <c r="L6" s="8">
        <f t="shared" si="0"/>
        <v>2347959.7400000002</v>
      </c>
      <c r="M6" s="8">
        <f t="shared" si="0"/>
        <v>2265207.15</v>
      </c>
      <c r="N6" s="8">
        <f t="shared" si="0"/>
        <v>2342849.09</v>
      </c>
      <c r="O6" s="8">
        <f t="shared" si="0"/>
        <v>2338605</v>
      </c>
    </row>
    <row r="7" spans="1:15">
      <c r="B7" s="22" t="s">
        <v>31</v>
      </c>
      <c r="C7" s="10">
        <f t="shared" ref="C7:C21" si="1">SUM(D7:O7)</f>
        <v>1706602.6500000001</v>
      </c>
      <c r="D7" s="11">
        <v>141027</v>
      </c>
      <c r="E7" s="11">
        <v>115408.9</v>
      </c>
      <c r="F7" s="11">
        <v>139929.47</v>
      </c>
      <c r="G7" s="11">
        <v>149633.31</v>
      </c>
      <c r="H7" s="11">
        <v>145911.79999999999</v>
      </c>
      <c r="I7" s="11">
        <v>186581.09</v>
      </c>
      <c r="J7" s="11">
        <v>134760.45000000001</v>
      </c>
      <c r="K7" s="11">
        <v>135268.03</v>
      </c>
      <c r="L7" s="11">
        <v>137841.29999999999</v>
      </c>
      <c r="M7" s="11">
        <v>141874.70000000001</v>
      </c>
      <c r="N7" s="11">
        <v>139043.6</v>
      </c>
      <c r="O7" s="11">
        <v>139323</v>
      </c>
    </row>
    <row r="8" spans="1:15">
      <c r="B8" s="12" t="s">
        <v>33</v>
      </c>
      <c r="C8" s="13">
        <f t="shared" si="1"/>
        <v>339367.05</v>
      </c>
      <c r="D8" s="14">
        <v>24489.200000000001</v>
      </c>
      <c r="E8" s="14">
        <v>23158.73</v>
      </c>
      <c r="F8" s="14">
        <v>25223.809999999998</v>
      </c>
      <c r="G8" s="14">
        <v>32719.629999999997</v>
      </c>
      <c r="H8" s="14">
        <v>30630.62</v>
      </c>
      <c r="I8" s="14">
        <v>37463.120000000003</v>
      </c>
      <c r="J8" s="14">
        <v>29859.739999999998</v>
      </c>
      <c r="K8" s="14">
        <v>27515.32</v>
      </c>
      <c r="L8" s="14">
        <v>24923.24</v>
      </c>
      <c r="M8" s="14">
        <v>27363.05</v>
      </c>
      <c r="N8" s="14">
        <v>26779.59</v>
      </c>
      <c r="O8" s="14">
        <v>29241</v>
      </c>
    </row>
    <row r="9" spans="1:15">
      <c r="B9" s="12" t="s">
        <v>51</v>
      </c>
      <c r="C9" s="13">
        <f t="shared" si="1"/>
        <v>1998751.28</v>
      </c>
      <c r="D9" s="14">
        <v>147525.68</v>
      </c>
      <c r="E9" s="14">
        <v>144646.72999999998</v>
      </c>
      <c r="F9" s="14">
        <v>170548.53</v>
      </c>
      <c r="G9" s="14">
        <v>184537.47</v>
      </c>
      <c r="H9" s="14">
        <v>184025.81</v>
      </c>
      <c r="I9" s="14">
        <v>190569.86</v>
      </c>
      <c r="J9" s="14">
        <v>165692.69</v>
      </c>
      <c r="K9" s="14">
        <v>169978.81</v>
      </c>
      <c r="L9" s="14">
        <v>155492.29999999999</v>
      </c>
      <c r="M9" s="14">
        <v>169629.9</v>
      </c>
      <c r="N9" s="14">
        <v>154618.5</v>
      </c>
      <c r="O9" s="14">
        <v>161485</v>
      </c>
    </row>
    <row r="10" spans="1:15">
      <c r="B10" s="12" t="s">
        <v>38</v>
      </c>
      <c r="C10" s="13">
        <f t="shared" si="1"/>
        <v>242627</v>
      </c>
      <c r="D10" s="14">
        <v>13065.8</v>
      </c>
      <c r="E10" s="14">
        <v>15032.9</v>
      </c>
      <c r="F10" s="14">
        <v>16267</v>
      </c>
      <c r="G10" s="14">
        <v>21013</v>
      </c>
      <c r="H10" s="14">
        <v>19253</v>
      </c>
      <c r="I10" s="14">
        <v>26483</v>
      </c>
      <c r="J10" s="14">
        <v>21852</v>
      </c>
      <c r="K10" s="14">
        <v>18381</v>
      </c>
      <c r="L10" s="14">
        <v>18417.3</v>
      </c>
      <c r="M10" s="14">
        <v>22444</v>
      </c>
      <c r="N10" s="14">
        <v>23956</v>
      </c>
      <c r="O10" s="14">
        <v>26462</v>
      </c>
    </row>
    <row r="11" spans="1:15">
      <c r="B11" s="12" t="s">
        <v>39</v>
      </c>
      <c r="C11" s="13">
        <f t="shared" si="1"/>
        <v>459142.8</v>
      </c>
      <c r="D11" s="14">
        <v>30596.5</v>
      </c>
      <c r="E11" s="14">
        <v>28535</v>
      </c>
      <c r="F11" s="14">
        <v>39427</v>
      </c>
      <c r="G11" s="14">
        <v>32943</v>
      </c>
      <c r="H11" s="14">
        <v>33853</v>
      </c>
      <c r="I11" s="14">
        <v>59935</v>
      </c>
      <c r="J11" s="14">
        <v>34466</v>
      </c>
      <c r="K11" s="14">
        <v>40603</v>
      </c>
      <c r="L11" s="14">
        <v>36586.300000000003</v>
      </c>
      <c r="M11" s="14">
        <v>35300</v>
      </c>
      <c r="N11" s="14">
        <v>38261</v>
      </c>
      <c r="O11" s="14">
        <v>48637</v>
      </c>
    </row>
    <row r="12" spans="1:15">
      <c r="B12" s="12" t="s">
        <v>40</v>
      </c>
      <c r="C12" s="13">
        <f t="shared" si="1"/>
        <v>6343746.29</v>
      </c>
      <c r="D12" s="14">
        <v>542621.42999999993</v>
      </c>
      <c r="E12" s="14">
        <v>460792.13</v>
      </c>
      <c r="F12" s="14">
        <v>551148.73</v>
      </c>
      <c r="G12" s="14">
        <v>466317.74999999994</v>
      </c>
      <c r="H12" s="14">
        <v>510589.41000000003</v>
      </c>
      <c r="I12" s="14">
        <v>533919.74</v>
      </c>
      <c r="J12" s="14">
        <v>494725.81</v>
      </c>
      <c r="K12" s="14">
        <v>592920.69000000006</v>
      </c>
      <c r="L12" s="14">
        <v>561570.6</v>
      </c>
      <c r="M12" s="14">
        <v>521320</v>
      </c>
      <c r="N12" s="14">
        <v>581015</v>
      </c>
      <c r="O12" s="14">
        <v>526805</v>
      </c>
    </row>
    <row r="13" spans="1:15">
      <c r="B13" s="15" t="s">
        <v>41</v>
      </c>
      <c r="C13" s="13">
        <f t="shared" si="1"/>
        <v>7467539.6999999993</v>
      </c>
      <c r="D13" s="14">
        <v>558923</v>
      </c>
      <c r="E13" s="14">
        <v>539558</v>
      </c>
      <c r="F13" s="14">
        <v>544466</v>
      </c>
      <c r="G13" s="14">
        <v>591759</v>
      </c>
      <c r="H13" s="14">
        <v>663253</v>
      </c>
      <c r="I13" s="14">
        <v>652235</v>
      </c>
      <c r="J13" s="14">
        <v>635443</v>
      </c>
      <c r="K13" s="14">
        <v>649785</v>
      </c>
      <c r="L13" s="14">
        <v>680209</v>
      </c>
      <c r="M13" s="14">
        <v>666496.1</v>
      </c>
      <c r="N13" s="14">
        <v>612754.6</v>
      </c>
      <c r="O13" s="14">
        <v>672658</v>
      </c>
    </row>
    <row r="14" spans="1:15">
      <c r="B14" s="12" t="s">
        <v>42</v>
      </c>
      <c r="C14" s="13">
        <f t="shared" si="1"/>
        <v>629512</v>
      </c>
      <c r="D14" s="14">
        <v>54100</v>
      </c>
      <c r="E14" s="14">
        <v>46130</v>
      </c>
      <c r="F14" s="14">
        <v>57671</v>
      </c>
      <c r="G14" s="14">
        <v>51947</v>
      </c>
      <c r="H14" s="14">
        <v>54343</v>
      </c>
      <c r="I14" s="14">
        <v>50892</v>
      </c>
      <c r="J14" s="14">
        <v>47809</v>
      </c>
      <c r="K14" s="14">
        <v>53928</v>
      </c>
      <c r="L14" s="14">
        <v>51992</v>
      </c>
      <c r="M14" s="14">
        <v>52644</v>
      </c>
      <c r="N14" s="14">
        <v>47938</v>
      </c>
      <c r="O14" s="14">
        <v>60118</v>
      </c>
    </row>
    <row r="15" spans="1:15">
      <c r="B15" s="12" t="s">
        <v>43</v>
      </c>
      <c r="C15" s="13">
        <f t="shared" si="1"/>
        <v>939010</v>
      </c>
      <c r="D15" s="14">
        <v>68339</v>
      </c>
      <c r="E15" s="14">
        <v>66155</v>
      </c>
      <c r="F15" s="14">
        <v>77389</v>
      </c>
      <c r="G15" s="14">
        <v>72168</v>
      </c>
      <c r="H15" s="14">
        <v>80983</v>
      </c>
      <c r="I15" s="14">
        <v>105250</v>
      </c>
      <c r="J15" s="14">
        <v>76262</v>
      </c>
      <c r="K15" s="14">
        <v>74619</v>
      </c>
      <c r="L15" s="14">
        <v>72099</v>
      </c>
      <c r="M15" s="14">
        <v>75583</v>
      </c>
      <c r="N15" s="14">
        <v>78819</v>
      </c>
      <c r="O15" s="14">
        <v>91344</v>
      </c>
    </row>
    <row r="16" spans="1:15">
      <c r="B16" s="12" t="s">
        <v>45</v>
      </c>
      <c r="C16" s="13">
        <f t="shared" si="1"/>
        <v>698706</v>
      </c>
      <c r="D16" s="14">
        <v>60055</v>
      </c>
      <c r="E16" s="14">
        <v>55849</v>
      </c>
      <c r="F16" s="14">
        <v>64324</v>
      </c>
      <c r="G16" s="14">
        <v>61274</v>
      </c>
      <c r="H16" s="14">
        <v>61566</v>
      </c>
      <c r="I16" s="14">
        <v>62163</v>
      </c>
      <c r="J16" s="14">
        <v>58690</v>
      </c>
      <c r="K16" s="14">
        <v>61315</v>
      </c>
      <c r="L16" s="14">
        <v>52033</v>
      </c>
      <c r="M16" s="14">
        <v>48999</v>
      </c>
      <c r="N16" s="14">
        <v>53998</v>
      </c>
      <c r="O16" s="14">
        <v>58440</v>
      </c>
    </row>
    <row r="17" spans="2:15">
      <c r="B17" s="12" t="s">
        <v>46</v>
      </c>
      <c r="C17" s="13">
        <f t="shared" si="1"/>
        <v>1371413</v>
      </c>
      <c r="D17" s="14">
        <v>108720</v>
      </c>
      <c r="E17" s="14">
        <v>130804</v>
      </c>
      <c r="F17" s="14">
        <v>159316</v>
      </c>
      <c r="G17" s="14">
        <v>113581</v>
      </c>
      <c r="H17" s="14">
        <v>121273</v>
      </c>
      <c r="I17" s="14">
        <v>116813</v>
      </c>
      <c r="J17" s="14">
        <v>98522</v>
      </c>
      <c r="K17" s="14">
        <v>101427</v>
      </c>
      <c r="L17" s="14">
        <v>106215</v>
      </c>
      <c r="M17" s="14">
        <v>105662</v>
      </c>
      <c r="N17" s="14">
        <v>95254</v>
      </c>
      <c r="O17" s="14">
        <v>113826</v>
      </c>
    </row>
    <row r="18" spans="2:15">
      <c r="B18" s="16" t="s">
        <v>47</v>
      </c>
      <c r="C18" s="13">
        <f t="shared" si="1"/>
        <v>615859</v>
      </c>
      <c r="D18" s="14">
        <v>47428</v>
      </c>
      <c r="E18" s="14">
        <v>46971</v>
      </c>
      <c r="F18" s="14">
        <v>54204</v>
      </c>
      <c r="G18" s="14">
        <v>37638</v>
      </c>
      <c r="H18" s="14">
        <v>53902</v>
      </c>
      <c r="I18" s="14">
        <v>63627</v>
      </c>
      <c r="J18" s="14">
        <v>51042</v>
      </c>
      <c r="K18" s="14">
        <v>54815</v>
      </c>
      <c r="L18" s="14">
        <v>45359</v>
      </c>
      <c r="M18" s="14">
        <v>53394</v>
      </c>
      <c r="N18" s="14">
        <v>52191</v>
      </c>
      <c r="O18" s="14">
        <v>55288</v>
      </c>
    </row>
    <row r="19" spans="2:15">
      <c r="B19" s="12" t="s">
        <v>48</v>
      </c>
      <c r="C19" s="13">
        <f t="shared" si="1"/>
        <v>175491</v>
      </c>
      <c r="D19" s="14">
        <v>14775</v>
      </c>
      <c r="E19" s="14">
        <v>12346</v>
      </c>
      <c r="F19" s="14">
        <v>15204</v>
      </c>
      <c r="G19" s="14">
        <v>11686</v>
      </c>
      <c r="H19" s="14">
        <v>13948</v>
      </c>
      <c r="I19" s="14">
        <v>19265</v>
      </c>
      <c r="J19" s="14">
        <v>16168</v>
      </c>
      <c r="K19" s="14">
        <v>15902</v>
      </c>
      <c r="L19" s="14">
        <v>14851</v>
      </c>
      <c r="M19" s="14">
        <v>12242</v>
      </c>
      <c r="N19" s="14">
        <v>12468</v>
      </c>
      <c r="O19" s="14">
        <v>16636</v>
      </c>
    </row>
    <row r="20" spans="2:15">
      <c r="B20" s="12" t="s">
        <v>49</v>
      </c>
      <c r="C20" s="13">
        <f t="shared" si="1"/>
        <v>1127596.0899999999</v>
      </c>
      <c r="D20" s="14">
        <v>86341.680000000008</v>
      </c>
      <c r="E20" s="14">
        <v>100278.88</v>
      </c>
      <c r="F20" s="14">
        <v>93102.97</v>
      </c>
      <c r="G20" s="14">
        <v>93658.7</v>
      </c>
      <c r="H20" s="14">
        <v>96664.13</v>
      </c>
      <c r="I20" s="14">
        <v>105738.76</v>
      </c>
      <c r="J20" s="14">
        <v>105723.07</v>
      </c>
      <c r="K20" s="14">
        <v>101290</v>
      </c>
      <c r="L20" s="14">
        <v>94826.3</v>
      </c>
      <c r="M20" s="14">
        <v>84892.1</v>
      </c>
      <c r="N20" s="14">
        <v>78192.5</v>
      </c>
      <c r="O20" s="14">
        <v>86887</v>
      </c>
    </row>
    <row r="21" spans="2:15" ht="16.2" thickBot="1">
      <c r="B21" s="21" t="s">
        <v>50</v>
      </c>
      <c r="C21" s="17">
        <f t="shared" si="1"/>
        <v>3770128.13</v>
      </c>
      <c r="D21" s="18">
        <v>283336.69</v>
      </c>
      <c r="E21" s="18">
        <v>260999.09999999998</v>
      </c>
      <c r="F21" s="18">
        <v>347320.35</v>
      </c>
      <c r="G21" s="18">
        <v>212170.46000000002</v>
      </c>
      <c r="H21" s="18">
        <v>277364.81</v>
      </c>
      <c r="I21" s="18">
        <v>461374.32</v>
      </c>
      <c r="J21" s="18">
        <v>437344.84</v>
      </c>
      <c r="K21" s="18">
        <v>348294.56</v>
      </c>
      <c r="L21" s="18">
        <v>295544.40000000002</v>
      </c>
      <c r="M21" s="18">
        <v>247363.3</v>
      </c>
      <c r="N21" s="18">
        <v>347560.3</v>
      </c>
      <c r="O21" s="18">
        <v>251455</v>
      </c>
    </row>
    <row r="22" spans="2:15">
      <c r="B22" s="16" t="s">
        <v>14</v>
      </c>
    </row>
    <row r="23" spans="2:15">
      <c r="B23" s="2" t="s">
        <v>18</v>
      </c>
    </row>
    <row r="24" spans="2:15">
      <c r="B24" s="15" t="s">
        <v>19</v>
      </c>
    </row>
  </sheetData>
  <mergeCells count="2">
    <mergeCell ref="B2:O2"/>
    <mergeCell ref="B4:O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showRowColHeaders="0" workbookViewId="0">
      <selection activeCell="B49" sqref="B49"/>
    </sheetView>
  </sheetViews>
  <sheetFormatPr baseColWidth="10" defaultRowHeight="15"/>
  <cols>
    <col min="1" max="1" width="2.6640625" style="2" customWidth="1"/>
    <col min="2" max="2" width="59.6640625" style="2" customWidth="1"/>
    <col min="3" max="46" width="12.6640625" style="2" customWidth="1"/>
    <col min="47" max="47" width="7.5546875" style="2" customWidth="1"/>
    <col min="48" max="59" width="7.6640625" style="2" customWidth="1"/>
    <col min="60" max="71" width="7.88671875" style="2" customWidth="1"/>
    <col min="72" max="83" width="8" style="2" customWidth="1"/>
    <col min="84" max="92" width="9.109375" style="2" customWidth="1"/>
    <col min="93" max="288" width="11.44140625" style="2"/>
    <col min="289" max="289" width="15.44140625" style="2" customWidth="1"/>
    <col min="290" max="290" width="11.44140625" style="2"/>
    <col min="291" max="291" width="16.6640625" style="2" customWidth="1"/>
    <col min="292" max="303" width="7.5546875" style="2" customWidth="1"/>
    <col min="304" max="315" width="7.6640625" style="2" customWidth="1"/>
    <col min="316" max="327" width="7.88671875" style="2" customWidth="1"/>
    <col min="328" max="339" width="8" style="2" customWidth="1"/>
    <col min="340" max="348" width="9.109375" style="2" customWidth="1"/>
    <col min="349" max="544" width="11.44140625" style="2"/>
    <col min="545" max="545" width="15.44140625" style="2" customWidth="1"/>
    <col min="546" max="546" width="11.44140625" style="2"/>
    <col min="547" max="547" width="16.6640625" style="2" customWidth="1"/>
    <col min="548" max="559" width="7.5546875" style="2" customWidth="1"/>
    <col min="560" max="571" width="7.6640625" style="2" customWidth="1"/>
    <col min="572" max="583" width="7.88671875" style="2" customWidth="1"/>
    <col min="584" max="595" width="8" style="2" customWidth="1"/>
    <col min="596" max="604" width="9.109375" style="2" customWidth="1"/>
    <col min="605" max="800" width="11.44140625" style="2"/>
    <col min="801" max="801" width="15.44140625" style="2" customWidth="1"/>
    <col min="802" max="802" width="11.44140625" style="2"/>
    <col min="803" max="803" width="16.6640625" style="2" customWidth="1"/>
    <col min="804" max="815" width="7.5546875" style="2" customWidth="1"/>
    <col min="816" max="827" width="7.6640625" style="2" customWidth="1"/>
    <col min="828" max="839" width="7.88671875" style="2" customWidth="1"/>
    <col min="840" max="851" width="8" style="2" customWidth="1"/>
    <col min="852" max="860" width="9.109375" style="2" customWidth="1"/>
    <col min="861" max="1056" width="11.44140625" style="2"/>
    <col min="1057" max="1057" width="15.44140625" style="2" customWidth="1"/>
    <col min="1058" max="1058" width="11.44140625" style="2"/>
    <col min="1059" max="1059" width="16.6640625" style="2" customWidth="1"/>
    <col min="1060" max="1071" width="7.5546875" style="2" customWidth="1"/>
    <col min="1072" max="1083" width="7.6640625" style="2" customWidth="1"/>
    <col min="1084" max="1095" width="7.88671875" style="2" customWidth="1"/>
    <col min="1096" max="1107" width="8" style="2" customWidth="1"/>
    <col min="1108" max="1116" width="9.109375" style="2" customWidth="1"/>
    <col min="1117" max="1312" width="11.44140625" style="2"/>
    <col min="1313" max="1313" width="15.44140625" style="2" customWidth="1"/>
    <col min="1314" max="1314" width="11.44140625" style="2"/>
    <col min="1315" max="1315" width="16.6640625" style="2" customWidth="1"/>
    <col min="1316" max="1327" width="7.5546875" style="2" customWidth="1"/>
    <col min="1328" max="1339" width="7.6640625" style="2" customWidth="1"/>
    <col min="1340" max="1351" width="7.88671875" style="2" customWidth="1"/>
    <col min="1352" max="1363" width="8" style="2" customWidth="1"/>
    <col min="1364" max="1372" width="9.109375" style="2" customWidth="1"/>
    <col min="1373" max="1568" width="11.44140625" style="2"/>
    <col min="1569" max="1569" width="15.44140625" style="2" customWidth="1"/>
    <col min="1570" max="1570" width="11.44140625" style="2"/>
    <col min="1571" max="1571" width="16.6640625" style="2" customWidth="1"/>
    <col min="1572" max="1583" width="7.5546875" style="2" customWidth="1"/>
    <col min="1584" max="1595" width="7.6640625" style="2" customWidth="1"/>
    <col min="1596" max="1607" width="7.88671875" style="2" customWidth="1"/>
    <col min="1608" max="1619" width="8" style="2" customWidth="1"/>
    <col min="1620" max="1628" width="9.109375" style="2" customWidth="1"/>
    <col min="1629" max="1824" width="11.44140625" style="2"/>
    <col min="1825" max="1825" width="15.44140625" style="2" customWidth="1"/>
    <col min="1826" max="1826" width="11.44140625" style="2"/>
    <col min="1827" max="1827" width="16.6640625" style="2" customWidth="1"/>
    <col min="1828" max="1839" width="7.5546875" style="2" customWidth="1"/>
    <col min="1840" max="1851" width="7.6640625" style="2" customWidth="1"/>
    <col min="1852" max="1863" width="7.88671875" style="2" customWidth="1"/>
    <col min="1864" max="1875" width="8" style="2" customWidth="1"/>
    <col min="1876" max="1884" width="9.109375" style="2" customWidth="1"/>
    <col min="1885" max="2080" width="11.44140625" style="2"/>
    <col min="2081" max="2081" width="15.44140625" style="2" customWidth="1"/>
    <col min="2082" max="2082" width="11.44140625" style="2"/>
    <col min="2083" max="2083" width="16.6640625" style="2" customWidth="1"/>
    <col min="2084" max="2095" width="7.5546875" style="2" customWidth="1"/>
    <col min="2096" max="2107" width="7.6640625" style="2" customWidth="1"/>
    <col min="2108" max="2119" width="7.88671875" style="2" customWidth="1"/>
    <col min="2120" max="2131" width="8" style="2" customWidth="1"/>
    <col min="2132" max="2140" width="9.109375" style="2" customWidth="1"/>
    <col min="2141" max="2336" width="11.44140625" style="2"/>
    <col min="2337" max="2337" width="15.44140625" style="2" customWidth="1"/>
    <col min="2338" max="2338" width="11.44140625" style="2"/>
    <col min="2339" max="2339" width="16.6640625" style="2" customWidth="1"/>
    <col min="2340" max="2351" width="7.5546875" style="2" customWidth="1"/>
    <col min="2352" max="2363" width="7.6640625" style="2" customWidth="1"/>
    <col min="2364" max="2375" width="7.88671875" style="2" customWidth="1"/>
    <col min="2376" max="2387" width="8" style="2" customWidth="1"/>
    <col min="2388" max="2396" width="9.109375" style="2" customWidth="1"/>
    <col min="2397" max="2592" width="11.44140625" style="2"/>
    <col min="2593" max="2593" width="15.44140625" style="2" customWidth="1"/>
    <col min="2594" max="2594" width="11.44140625" style="2"/>
    <col min="2595" max="2595" width="16.6640625" style="2" customWidth="1"/>
    <col min="2596" max="2607" width="7.5546875" style="2" customWidth="1"/>
    <col min="2608" max="2619" width="7.6640625" style="2" customWidth="1"/>
    <col min="2620" max="2631" width="7.88671875" style="2" customWidth="1"/>
    <col min="2632" max="2643" width="8" style="2" customWidth="1"/>
    <col min="2644" max="2652" width="9.109375" style="2" customWidth="1"/>
    <col min="2653" max="2848" width="11.44140625" style="2"/>
    <col min="2849" max="2849" width="15.44140625" style="2" customWidth="1"/>
    <col min="2850" max="2850" width="11.44140625" style="2"/>
    <col min="2851" max="2851" width="16.6640625" style="2" customWidth="1"/>
    <col min="2852" max="2863" width="7.5546875" style="2" customWidth="1"/>
    <col min="2864" max="2875" width="7.6640625" style="2" customWidth="1"/>
    <col min="2876" max="2887" width="7.88671875" style="2" customWidth="1"/>
    <col min="2888" max="2899" width="8" style="2" customWidth="1"/>
    <col min="2900" max="2908" width="9.109375" style="2" customWidth="1"/>
    <col min="2909" max="3104" width="11.44140625" style="2"/>
    <col min="3105" max="3105" width="15.44140625" style="2" customWidth="1"/>
    <col min="3106" max="3106" width="11.44140625" style="2"/>
    <col min="3107" max="3107" width="16.6640625" style="2" customWidth="1"/>
    <col min="3108" max="3119" width="7.5546875" style="2" customWidth="1"/>
    <col min="3120" max="3131" width="7.6640625" style="2" customWidth="1"/>
    <col min="3132" max="3143" width="7.88671875" style="2" customWidth="1"/>
    <col min="3144" max="3155" width="8" style="2" customWidth="1"/>
    <col min="3156" max="3164" width="9.109375" style="2" customWidth="1"/>
    <col min="3165" max="3360" width="11.44140625" style="2"/>
    <col min="3361" max="3361" width="15.44140625" style="2" customWidth="1"/>
    <col min="3362" max="3362" width="11.44140625" style="2"/>
    <col min="3363" max="3363" width="16.6640625" style="2" customWidth="1"/>
    <col min="3364" max="3375" width="7.5546875" style="2" customWidth="1"/>
    <col min="3376" max="3387" width="7.6640625" style="2" customWidth="1"/>
    <col min="3388" max="3399" width="7.88671875" style="2" customWidth="1"/>
    <col min="3400" max="3411" width="8" style="2" customWidth="1"/>
    <col min="3412" max="3420" width="9.109375" style="2" customWidth="1"/>
    <col min="3421" max="3616" width="11.44140625" style="2"/>
    <col min="3617" max="3617" width="15.44140625" style="2" customWidth="1"/>
    <col min="3618" max="3618" width="11.44140625" style="2"/>
    <col min="3619" max="3619" width="16.6640625" style="2" customWidth="1"/>
    <col min="3620" max="3631" width="7.5546875" style="2" customWidth="1"/>
    <col min="3632" max="3643" width="7.6640625" style="2" customWidth="1"/>
    <col min="3644" max="3655" width="7.88671875" style="2" customWidth="1"/>
    <col min="3656" max="3667" width="8" style="2" customWidth="1"/>
    <col min="3668" max="3676" width="9.109375" style="2" customWidth="1"/>
    <col min="3677" max="3872" width="11.44140625" style="2"/>
    <col min="3873" max="3873" width="15.44140625" style="2" customWidth="1"/>
    <col min="3874" max="3874" width="11.44140625" style="2"/>
    <col min="3875" max="3875" width="16.6640625" style="2" customWidth="1"/>
    <col min="3876" max="3887" width="7.5546875" style="2" customWidth="1"/>
    <col min="3888" max="3899" width="7.6640625" style="2" customWidth="1"/>
    <col min="3900" max="3911" width="7.88671875" style="2" customWidth="1"/>
    <col min="3912" max="3923" width="8" style="2" customWidth="1"/>
    <col min="3924" max="3932" width="9.109375" style="2" customWidth="1"/>
    <col min="3933" max="4128" width="11.44140625" style="2"/>
    <col min="4129" max="4129" width="15.44140625" style="2" customWidth="1"/>
    <col min="4130" max="4130" width="11.44140625" style="2"/>
    <col min="4131" max="4131" width="16.6640625" style="2" customWidth="1"/>
    <col min="4132" max="4143" width="7.5546875" style="2" customWidth="1"/>
    <col min="4144" max="4155" width="7.6640625" style="2" customWidth="1"/>
    <col min="4156" max="4167" width="7.88671875" style="2" customWidth="1"/>
    <col min="4168" max="4179" width="8" style="2" customWidth="1"/>
    <col min="4180" max="4188" width="9.109375" style="2" customWidth="1"/>
    <col min="4189" max="4384" width="11.44140625" style="2"/>
    <col min="4385" max="4385" width="15.44140625" style="2" customWidth="1"/>
    <col min="4386" max="4386" width="11.44140625" style="2"/>
    <col min="4387" max="4387" width="16.6640625" style="2" customWidth="1"/>
    <col min="4388" max="4399" width="7.5546875" style="2" customWidth="1"/>
    <col min="4400" max="4411" width="7.6640625" style="2" customWidth="1"/>
    <col min="4412" max="4423" width="7.88671875" style="2" customWidth="1"/>
    <col min="4424" max="4435" width="8" style="2" customWidth="1"/>
    <col min="4436" max="4444" width="9.109375" style="2" customWidth="1"/>
    <col min="4445" max="4640" width="11.44140625" style="2"/>
    <col min="4641" max="4641" width="15.44140625" style="2" customWidth="1"/>
    <col min="4642" max="4642" width="11.44140625" style="2"/>
    <col min="4643" max="4643" width="16.6640625" style="2" customWidth="1"/>
    <col min="4644" max="4655" width="7.5546875" style="2" customWidth="1"/>
    <col min="4656" max="4667" width="7.6640625" style="2" customWidth="1"/>
    <col min="4668" max="4679" width="7.88671875" style="2" customWidth="1"/>
    <col min="4680" max="4691" width="8" style="2" customWidth="1"/>
    <col min="4692" max="4700" width="9.109375" style="2" customWidth="1"/>
    <col min="4701" max="4896" width="11.44140625" style="2"/>
    <col min="4897" max="4897" width="15.44140625" style="2" customWidth="1"/>
    <col min="4898" max="4898" width="11.44140625" style="2"/>
    <col min="4899" max="4899" width="16.6640625" style="2" customWidth="1"/>
    <col min="4900" max="4911" width="7.5546875" style="2" customWidth="1"/>
    <col min="4912" max="4923" width="7.6640625" style="2" customWidth="1"/>
    <col min="4924" max="4935" width="7.88671875" style="2" customWidth="1"/>
    <col min="4936" max="4947" width="8" style="2" customWidth="1"/>
    <col min="4948" max="4956" width="9.109375" style="2" customWidth="1"/>
    <col min="4957" max="5152" width="11.44140625" style="2"/>
    <col min="5153" max="5153" width="15.44140625" style="2" customWidth="1"/>
    <col min="5154" max="5154" width="11.44140625" style="2"/>
    <col min="5155" max="5155" width="16.6640625" style="2" customWidth="1"/>
    <col min="5156" max="5167" width="7.5546875" style="2" customWidth="1"/>
    <col min="5168" max="5179" width="7.6640625" style="2" customWidth="1"/>
    <col min="5180" max="5191" width="7.88671875" style="2" customWidth="1"/>
    <col min="5192" max="5203" width="8" style="2" customWidth="1"/>
    <col min="5204" max="5212" width="9.109375" style="2" customWidth="1"/>
    <col min="5213" max="5408" width="11.44140625" style="2"/>
    <col min="5409" max="5409" width="15.44140625" style="2" customWidth="1"/>
    <col min="5410" max="5410" width="11.44140625" style="2"/>
    <col min="5411" max="5411" width="16.6640625" style="2" customWidth="1"/>
    <col min="5412" max="5423" width="7.5546875" style="2" customWidth="1"/>
    <col min="5424" max="5435" width="7.6640625" style="2" customWidth="1"/>
    <col min="5436" max="5447" width="7.88671875" style="2" customWidth="1"/>
    <col min="5448" max="5459" width="8" style="2" customWidth="1"/>
    <col min="5460" max="5468" width="9.109375" style="2" customWidth="1"/>
    <col min="5469" max="5664" width="11.44140625" style="2"/>
    <col min="5665" max="5665" width="15.44140625" style="2" customWidth="1"/>
    <col min="5666" max="5666" width="11.44140625" style="2"/>
    <col min="5667" max="5667" width="16.6640625" style="2" customWidth="1"/>
    <col min="5668" max="5679" width="7.5546875" style="2" customWidth="1"/>
    <col min="5680" max="5691" width="7.6640625" style="2" customWidth="1"/>
    <col min="5692" max="5703" width="7.88671875" style="2" customWidth="1"/>
    <col min="5704" max="5715" width="8" style="2" customWidth="1"/>
    <col min="5716" max="5724" width="9.109375" style="2" customWidth="1"/>
    <col min="5725" max="5920" width="11.44140625" style="2"/>
    <col min="5921" max="5921" width="15.44140625" style="2" customWidth="1"/>
    <col min="5922" max="5922" width="11.44140625" style="2"/>
    <col min="5923" max="5923" width="16.6640625" style="2" customWidth="1"/>
    <col min="5924" max="5935" width="7.5546875" style="2" customWidth="1"/>
    <col min="5936" max="5947" width="7.6640625" style="2" customWidth="1"/>
    <col min="5948" max="5959" width="7.88671875" style="2" customWidth="1"/>
    <col min="5960" max="5971" width="8" style="2" customWidth="1"/>
    <col min="5972" max="5980" width="9.109375" style="2" customWidth="1"/>
    <col min="5981" max="6176" width="11.44140625" style="2"/>
    <col min="6177" max="6177" width="15.44140625" style="2" customWidth="1"/>
    <col min="6178" max="6178" width="11.44140625" style="2"/>
    <col min="6179" max="6179" width="16.6640625" style="2" customWidth="1"/>
    <col min="6180" max="6191" width="7.5546875" style="2" customWidth="1"/>
    <col min="6192" max="6203" width="7.6640625" style="2" customWidth="1"/>
    <col min="6204" max="6215" width="7.88671875" style="2" customWidth="1"/>
    <col min="6216" max="6227" width="8" style="2" customWidth="1"/>
    <col min="6228" max="6236" width="9.109375" style="2" customWidth="1"/>
    <col min="6237" max="6432" width="11.44140625" style="2"/>
    <col min="6433" max="6433" width="15.44140625" style="2" customWidth="1"/>
    <col min="6434" max="6434" width="11.44140625" style="2"/>
    <col min="6435" max="6435" width="16.6640625" style="2" customWidth="1"/>
    <col min="6436" max="6447" width="7.5546875" style="2" customWidth="1"/>
    <col min="6448" max="6459" width="7.6640625" style="2" customWidth="1"/>
    <col min="6460" max="6471" width="7.88671875" style="2" customWidth="1"/>
    <col min="6472" max="6483" width="8" style="2" customWidth="1"/>
    <col min="6484" max="6492" width="9.109375" style="2" customWidth="1"/>
    <col min="6493" max="6688" width="11.44140625" style="2"/>
    <col min="6689" max="6689" width="15.44140625" style="2" customWidth="1"/>
    <col min="6690" max="6690" width="11.44140625" style="2"/>
    <col min="6691" max="6691" width="16.6640625" style="2" customWidth="1"/>
    <col min="6692" max="6703" width="7.5546875" style="2" customWidth="1"/>
    <col min="6704" max="6715" width="7.6640625" style="2" customWidth="1"/>
    <col min="6716" max="6727" width="7.88671875" style="2" customWidth="1"/>
    <col min="6728" max="6739" width="8" style="2" customWidth="1"/>
    <col min="6740" max="6748" width="9.109375" style="2" customWidth="1"/>
    <col min="6749" max="6944" width="11.44140625" style="2"/>
    <col min="6945" max="6945" width="15.44140625" style="2" customWidth="1"/>
    <col min="6946" max="6946" width="11.44140625" style="2"/>
    <col min="6947" max="6947" width="16.6640625" style="2" customWidth="1"/>
    <col min="6948" max="6959" width="7.5546875" style="2" customWidth="1"/>
    <col min="6960" max="6971" width="7.6640625" style="2" customWidth="1"/>
    <col min="6972" max="6983" width="7.88671875" style="2" customWidth="1"/>
    <col min="6984" max="6995" width="8" style="2" customWidth="1"/>
    <col min="6996" max="7004" width="9.109375" style="2" customWidth="1"/>
    <col min="7005" max="7200" width="11.44140625" style="2"/>
    <col min="7201" max="7201" width="15.44140625" style="2" customWidth="1"/>
    <col min="7202" max="7202" width="11.44140625" style="2"/>
    <col min="7203" max="7203" width="16.6640625" style="2" customWidth="1"/>
    <col min="7204" max="7215" width="7.5546875" style="2" customWidth="1"/>
    <col min="7216" max="7227" width="7.6640625" style="2" customWidth="1"/>
    <col min="7228" max="7239" width="7.88671875" style="2" customWidth="1"/>
    <col min="7240" max="7251" width="8" style="2" customWidth="1"/>
    <col min="7252" max="7260" width="9.109375" style="2" customWidth="1"/>
    <col min="7261" max="7456" width="11.44140625" style="2"/>
    <col min="7457" max="7457" width="15.44140625" style="2" customWidth="1"/>
    <col min="7458" max="7458" width="11.44140625" style="2"/>
    <col min="7459" max="7459" width="16.6640625" style="2" customWidth="1"/>
    <col min="7460" max="7471" width="7.5546875" style="2" customWidth="1"/>
    <col min="7472" max="7483" width="7.6640625" style="2" customWidth="1"/>
    <col min="7484" max="7495" width="7.88671875" style="2" customWidth="1"/>
    <col min="7496" max="7507" width="8" style="2" customWidth="1"/>
    <col min="7508" max="7516" width="9.109375" style="2" customWidth="1"/>
    <col min="7517" max="7712" width="11.44140625" style="2"/>
    <col min="7713" max="7713" width="15.44140625" style="2" customWidth="1"/>
    <col min="7714" max="7714" width="11.44140625" style="2"/>
    <col min="7715" max="7715" width="16.6640625" style="2" customWidth="1"/>
    <col min="7716" max="7727" width="7.5546875" style="2" customWidth="1"/>
    <col min="7728" max="7739" width="7.6640625" style="2" customWidth="1"/>
    <col min="7740" max="7751" width="7.88671875" style="2" customWidth="1"/>
    <col min="7752" max="7763" width="8" style="2" customWidth="1"/>
    <col min="7764" max="7772" width="9.109375" style="2" customWidth="1"/>
    <col min="7773" max="7968" width="11.44140625" style="2"/>
    <col min="7969" max="7969" width="15.44140625" style="2" customWidth="1"/>
    <col min="7970" max="7970" width="11.44140625" style="2"/>
    <col min="7971" max="7971" width="16.6640625" style="2" customWidth="1"/>
    <col min="7972" max="7983" width="7.5546875" style="2" customWidth="1"/>
    <col min="7984" max="7995" width="7.6640625" style="2" customWidth="1"/>
    <col min="7996" max="8007" width="7.88671875" style="2" customWidth="1"/>
    <col min="8008" max="8019" width="8" style="2" customWidth="1"/>
    <col min="8020" max="8028" width="9.109375" style="2" customWidth="1"/>
    <col min="8029" max="8224" width="11.44140625" style="2"/>
    <col min="8225" max="8225" width="15.44140625" style="2" customWidth="1"/>
    <col min="8226" max="8226" width="11.44140625" style="2"/>
    <col min="8227" max="8227" width="16.6640625" style="2" customWidth="1"/>
    <col min="8228" max="8239" width="7.5546875" style="2" customWidth="1"/>
    <col min="8240" max="8251" width="7.6640625" style="2" customWidth="1"/>
    <col min="8252" max="8263" width="7.88671875" style="2" customWidth="1"/>
    <col min="8264" max="8275" width="8" style="2" customWidth="1"/>
    <col min="8276" max="8284" width="9.109375" style="2" customWidth="1"/>
    <col min="8285" max="8480" width="11.44140625" style="2"/>
    <col min="8481" max="8481" width="15.44140625" style="2" customWidth="1"/>
    <col min="8482" max="8482" width="11.44140625" style="2"/>
    <col min="8483" max="8483" width="16.6640625" style="2" customWidth="1"/>
    <col min="8484" max="8495" width="7.5546875" style="2" customWidth="1"/>
    <col min="8496" max="8507" width="7.6640625" style="2" customWidth="1"/>
    <col min="8508" max="8519" width="7.88671875" style="2" customWidth="1"/>
    <col min="8520" max="8531" width="8" style="2" customWidth="1"/>
    <col min="8532" max="8540" width="9.109375" style="2" customWidth="1"/>
    <col min="8541" max="8736" width="11.44140625" style="2"/>
    <col min="8737" max="8737" width="15.44140625" style="2" customWidth="1"/>
    <col min="8738" max="8738" width="11.44140625" style="2"/>
    <col min="8739" max="8739" width="16.6640625" style="2" customWidth="1"/>
    <col min="8740" max="8751" width="7.5546875" style="2" customWidth="1"/>
    <col min="8752" max="8763" width="7.6640625" style="2" customWidth="1"/>
    <col min="8764" max="8775" width="7.88671875" style="2" customWidth="1"/>
    <col min="8776" max="8787" width="8" style="2" customWidth="1"/>
    <col min="8788" max="8796" width="9.109375" style="2" customWidth="1"/>
    <col min="8797" max="8992" width="11.44140625" style="2"/>
    <col min="8993" max="8993" width="15.44140625" style="2" customWidth="1"/>
    <col min="8994" max="8994" width="11.44140625" style="2"/>
    <col min="8995" max="8995" width="16.6640625" style="2" customWidth="1"/>
    <col min="8996" max="9007" width="7.5546875" style="2" customWidth="1"/>
    <col min="9008" max="9019" width="7.6640625" style="2" customWidth="1"/>
    <col min="9020" max="9031" width="7.88671875" style="2" customWidth="1"/>
    <col min="9032" max="9043" width="8" style="2" customWidth="1"/>
    <col min="9044" max="9052" width="9.109375" style="2" customWidth="1"/>
    <col min="9053" max="9248" width="11.44140625" style="2"/>
    <col min="9249" max="9249" width="15.44140625" style="2" customWidth="1"/>
    <col min="9250" max="9250" width="11.44140625" style="2"/>
    <col min="9251" max="9251" width="16.6640625" style="2" customWidth="1"/>
    <col min="9252" max="9263" width="7.5546875" style="2" customWidth="1"/>
    <col min="9264" max="9275" width="7.6640625" style="2" customWidth="1"/>
    <col min="9276" max="9287" width="7.88671875" style="2" customWidth="1"/>
    <col min="9288" max="9299" width="8" style="2" customWidth="1"/>
    <col min="9300" max="9308" width="9.109375" style="2" customWidth="1"/>
    <col min="9309" max="9504" width="11.44140625" style="2"/>
    <col min="9505" max="9505" width="15.44140625" style="2" customWidth="1"/>
    <col min="9506" max="9506" width="11.44140625" style="2"/>
    <col min="9507" max="9507" width="16.6640625" style="2" customWidth="1"/>
    <col min="9508" max="9519" width="7.5546875" style="2" customWidth="1"/>
    <col min="9520" max="9531" width="7.6640625" style="2" customWidth="1"/>
    <col min="9532" max="9543" width="7.88671875" style="2" customWidth="1"/>
    <col min="9544" max="9555" width="8" style="2" customWidth="1"/>
    <col min="9556" max="9564" width="9.109375" style="2" customWidth="1"/>
    <col min="9565" max="9760" width="11.44140625" style="2"/>
    <col min="9761" max="9761" width="15.44140625" style="2" customWidth="1"/>
    <col min="9762" max="9762" width="11.44140625" style="2"/>
    <col min="9763" max="9763" width="16.6640625" style="2" customWidth="1"/>
    <col min="9764" max="9775" width="7.5546875" style="2" customWidth="1"/>
    <col min="9776" max="9787" width="7.6640625" style="2" customWidth="1"/>
    <col min="9788" max="9799" width="7.88671875" style="2" customWidth="1"/>
    <col min="9800" max="9811" width="8" style="2" customWidth="1"/>
    <col min="9812" max="9820" width="9.109375" style="2" customWidth="1"/>
    <col min="9821" max="10016" width="11.44140625" style="2"/>
    <col min="10017" max="10017" width="15.44140625" style="2" customWidth="1"/>
    <col min="10018" max="10018" width="11.44140625" style="2"/>
    <col min="10019" max="10019" width="16.6640625" style="2" customWidth="1"/>
    <col min="10020" max="10031" width="7.5546875" style="2" customWidth="1"/>
    <col min="10032" max="10043" width="7.6640625" style="2" customWidth="1"/>
    <col min="10044" max="10055" width="7.88671875" style="2" customWidth="1"/>
    <col min="10056" max="10067" width="8" style="2" customWidth="1"/>
    <col min="10068" max="10076" width="9.109375" style="2" customWidth="1"/>
    <col min="10077" max="10272" width="11.44140625" style="2"/>
    <col min="10273" max="10273" width="15.44140625" style="2" customWidth="1"/>
    <col min="10274" max="10274" width="11.44140625" style="2"/>
    <col min="10275" max="10275" width="16.6640625" style="2" customWidth="1"/>
    <col min="10276" max="10287" width="7.5546875" style="2" customWidth="1"/>
    <col min="10288" max="10299" width="7.6640625" style="2" customWidth="1"/>
    <col min="10300" max="10311" width="7.88671875" style="2" customWidth="1"/>
    <col min="10312" max="10323" width="8" style="2" customWidth="1"/>
    <col min="10324" max="10332" width="9.109375" style="2" customWidth="1"/>
    <col min="10333" max="10528" width="11.44140625" style="2"/>
    <col min="10529" max="10529" width="15.44140625" style="2" customWidth="1"/>
    <col min="10530" max="10530" width="11.44140625" style="2"/>
    <col min="10531" max="10531" width="16.6640625" style="2" customWidth="1"/>
    <col min="10532" max="10543" width="7.5546875" style="2" customWidth="1"/>
    <col min="10544" max="10555" width="7.6640625" style="2" customWidth="1"/>
    <col min="10556" max="10567" width="7.88671875" style="2" customWidth="1"/>
    <col min="10568" max="10579" width="8" style="2" customWidth="1"/>
    <col min="10580" max="10588" width="9.109375" style="2" customWidth="1"/>
    <col min="10589" max="10784" width="11.44140625" style="2"/>
    <col min="10785" max="10785" width="15.44140625" style="2" customWidth="1"/>
    <col min="10786" max="10786" width="11.44140625" style="2"/>
    <col min="10787" max="10787" width="16.6640625" style="2" customWidth="1"/>
    <col min="10788" max="10799" width="7.5546875" style="2" customWidth="1"/>
    <col min="10800" max="10811" width="7.6640625" style="2" customWidth="1"/>
    <col min="10812" max="10823" width="7.88671875" style="2" customWidth="1"/>
    <col min="10824" max="10835" width="8" style="2" customWidth="1"/>
    <col min="10836" max="10844" width="9.109375" style="2" customWidth="1"/>
    <col min="10845" max="11040" width="11.44140625" style="2"/>
    <col min="11041" max="11041" width="15.44140625" style="2" customWidth="1"/>
    <col min="11042" max="11042" width="11.44140625" style="2"/>
    <col min="11043" max="11043" width="16.6640625" style="2" customWidth="1"/>
    <col min="11044" max="11055" width="7.5546875" style="2" customWidth="1"/>
    <col min="11056" max="11067" width="7.6640625" style="2" customWidth="1"/>
    <col min="11068" max="11079" width="7.88671875" style="2" customWidth="1"/>
    <col min="11080" max="11091" width="8" style="2" customWidth="1"/>
    <col min="11092" max="11100" width="9.109375" style="2" customWidth="1"/>
    <col min="11101" max="11296" width="11.44140625" style="2"/>
    <col min="11297" max="11297" width="15.44140625" style="2" customWidth="1"/>
    <col min="11298" max="11298" width="11.44140625" style="2"/>
    <col min="11299" max="11299" width="16.6640625" style="2" customWidth="1"/>
    <col min="11300" max="11311" width="7.5546875" style="2" customWidth="1"/>
    <col min="11312" max="11323" width="7.6640625" style="2" customWidth="1"/>
    <col min="11324" max="11335" width="7.88671875" style="2" customWidth="1"/>
    <col min="11336" max="11347" width="8" style="2" customWidth="1"/>
    <col min="11348" max="11356" width="9.109375" style="2" customWidth="1"/>
    <col min="11357" max="11552" width="11.44140625" style="2"/>
    <col min="11553" max="11553" width="15.44140625" style="2" customWidth="1"/>
    <col min="11554" max="11554" width="11.44140625" style="2"/>
    <col min="11555" max="11555" width="16.6640625" style="2" customWidth="1"/>
    <col min="11556" max="11567" width="7.5546875" style="2" customWidth="1"/>
    <col min="11568" max="11579" width="7.6640625" style="2" customWidth="1"/>
    <col min="11580" max="11591" width="7.88671875" style="2" customWidth="1"/>
    <col min="11592" max="11603" width="8" style="2" customWidth="1"/>
    <col min="11604" max="11612" width="9.109375" style="2" customWidth="1"/>
    <col min="11613" max="11808" width="11.44140625" style="2"/>
    <col min="11809" max="11809" width="15.44140625" style="2" customWidth="1"/>
    <col min="11810" max="11810" width="11.44140625" style="2"/>
    <col min="11811" max="11811" width="16.6640625" style="2" customWidth="1"/>
    <col min="11812" max="11823" width="7.5546875" style="2" customWidth="1"/>
    <col min="11824" max="11835" width="7.6640625" style="2" customWidth="1"/>
    <col min="11836" max="11847" width="7.88671875" style="2" customWidth="1"/>
    <col min="11848" max="11859" width="8" style="2" customWidth="1"/>
    <col min="11860" max="11868" width="9.109375" style="2" customWidth="1"/>
    <col min="11869" max="12064" width="11.44140625" style="2"/>
    <col min="12065" max="12065" width="15.44140625" style="2" customWidth="1"/>
    <col min="12066" max="12066" width="11.44140625" style="2"/>
    <col min="12067" max="12067" width="16.6640625" style="2" customWidth="1"/>
    <col min="12068" max="12079" width="7.5546875" style="2" customWidth="1"/>
    <col min="12080" max="12091" width="7.6640625" style="2" customWidth="1"/>
    <col min="12092" max="12103" width="7.88671875" style="2" customWidth="1"/>
    <col min="12104" max="12115" width="8" style="2" customWidth="1"/>
    <col min="12116" max="12124" width="9.109375" style="2" customWidth="1"/>
    <col min="12125" max="12320" width="11.44140625" style="2"/>
    <col min="12321" max="12321" width="15.44140625" style="2" customWidth="1"/>
    <col min="12322" max="12322" width="11.44140625" style="2"/>
    <col min="12323" max="12323" width="16.6640625" style="2" customWidth="1"/>
    <col min="12324" max="12335" width="7.5546875" style="2" customWidth="1"/>
    <col min="12336" max="12347" width="7.6640625" style="2" customWidth="1"/>
    <col min="12348" max="12359" width="7.88671875" style="2" customWidth="1"/>
    <col min="12360" max="12371" width="8" style="2" customWidth="1"/>
    <col min="12372" max="12380" width="9.109375" style="2" customWidth="1"/>
    <col min="12381" max="12576" width="11.44140625" style="2"/>
    <col min="12577" max="12577" width="15.44140625" style="2" customWidth="1"/>
    <col min="12578" max="12578" width="11.44140625" style="2"/>
    <col min="12579" max="12579" width="16.6640625" style="2" customWidth="1"/>
    <col min="12580" max="12591" width="7.5546875" style="2" customWidth="1"/>
    <col min="12592" max="12603" width="7.6640625" style="2" customWidth="1"/>
    <col min="12604" max="12615" width="7.88671875" style="2" customWidth="1"/>
    <col min="12616" max="12627" width="8" style="2" customWidth="1"/>
    <col min="12628" max="12636" width="9.109375" style="2" customWidth="1"/>
    <col min="12637" max="12832" width="11.44140625" style="2"/>
    <col min="12833" max="12833" width="15.44140625" style="2" customWidth="1"/>
    <col min="12834" max="12834" width="11.44140625" style="2"/>
    <col min="12835" max="12835" width="16.6640625" style="2" customWidth="1"/>
    <col min="12836" max="12847" width="7.5546875" style="2" customWidth="1"/>
    <col min="12848" max="12859" width="7.6640625" style="2" customWidth="1"/>
    <col min="12860" max="12871" width="7.88671875" style="2" customWidth="1"/>
    <col min="12872" max="12883" width="8" style="2" customWidth="1"/>
    <col min="12884" max="12892" width="9.109375" style="2" customWidth="1"/>
    <col min="12893" max="13088" width="11.44140625" style="2"/>
    <col min="13089" max="13089" width="15.44140625" style="2" customWidth="1"/>
    <col min="13090" max="13090" width="11.44140625" style="2"/>
    <col min="13091" max="13091" width="16.6640625" style="2" customWidth="1"/>
    <col min="13092" max="13103" width="7.5546875" style="2" customWidth="1"/>
    <col min="13104" max="13115" width="7.6640625" style="2" customWidth="1"/>
    <col min="13116" max="13127" width="7.88671875" style="2" customWidth="1"/>
    <col min="13128" max="13139" width="8" style="2" customWidth="1"/>
    <col min="13140" max="13148" width="9.109375" style="2" customWidth="1"/>
    <col min="13149" max="13344" width="11.44140625" style="2"/>
    <col min="13345" max="13345" width="15.44140625" style="2" customWidth="1"/>
    <col min="13346" max="13346" width="11.44140625" style="2"/>
    <col min="13347" max="13347" width="16.6640625" style="2" customWidth="1"/>
    <col min="13348" max="13359" width="7.5546875" style="2" customWidth="1"/>
    <col min="13360" max="13371" width="7.6640625" style="2" customWidth="1"/>
    <col min="13372" max="13383" width="7.88671875" style="2" customWidth="1"/>
    <col min="13384" max="13395" width="8" style="2" customWidth="1"/>
    <col min="13396" max="13404" width="9.109375" style="2" customWidth="1"/>
    <col min="13405" max="13600" width="11.44140625" style="2"/>
    <col min="13601" max="13601" width="15.44140625" style="2" customWidth="1"/>
    <col min="13602" max="13602" width="11.44140625" style="2"/>
    <col min="13603" max="13603" width="16.6640625" style="2" customWidth="1"/>
    <col min="13604" max="13615" width="7.5546875" style="2" customWidth="1"/>
    <col min="13616" max="13627" width="7.6640625" style="2" customWidth="1"/>
    <col min="13628" max="13639" width="7.88671875" style="2" customWidth="1"/>
    <col min="13640" max="13651" width="8" style="2" customWidth="1"/>
    <col min="13652" max="13660" width="9.109375" style="2" customWidth="1"/>
    <col min="13661" max="13856" width="11.44140625" style="2"/>
    <col min="13857" max="13857" width="15.44140625" style="2" customWidth="1"/>
    <col min="13858" max="13858" width="11.44140625" style="2"/>
    <col min="13859" max="13859" width="16.6640625" style="2" customWidth="1"/>
    <col min="13860" max="13871" width="7.5546875" style="2" customWidth="1"/>
    <col min="13872" max="13883" width="7.6640625" style="2" customWidth="1"/>
    <col min="13884" max="13895" width="7.88671875" style="2" customWidth="1"/>
    <col min="13896" max="13907" width="8" style="2" customWidth="1"/>
    <col min="13908" max="13916" width="9.109375" style="2" customWidth="1"/>
    <col min="13917" max="14112" width="11.44140625" style="2"/>
    <col min="14113" max="14113" width="15.44140625" style="2" customWidth="1"/>
    <col min="14114" max="14114" width="11.44140625" style="2"/>
    <col min="14115" max="14115" width="16.6640625" style="2" customWidth="1"/>
    <col min="14116" max="14127" width="7.5546875" style="2" customWidth="1"/>
    <col min="14128" max="14139" width="7.6640625" style="2" customWidth="1"/>
    <col min="14140" max="14151" width="7.88671875" style="2" customWidth="1"/>
    <col min="14152" max="14163" width="8" style="2" customWidth="1"/>
    <col min="14164" max="14172" width="9.109375" style="2" customWidth="1"/>
    <col min="14173" max="14368" width="11.44140625" style="2"/>
    <col min="14369" max="14369" width="15.44140625" style="2" customWidth="1"/>
    <col min="14370" max="14370" width="11.44140625" style="2"/>
    <col min="14371" max="14371" width="16.6640625" style="2" customWidth="1"/>
    <col min="14372" max="14383" width="7.5546875" style="2" customWidth="1"/>
    <col min="14384" max="14395" width="7.6640625" style="2" customWidth="1"/>
    <col min="14396" max="14407" width="7.88671875" style="2" customWidth="1"/>
    <col min="14408" max="14419" width="8" style="2" customWidth="1"/>
    <col min="14420" max="14428" width="9.109375" style="2" customWidth="1"/>
    <col min="14429" max="14624" width="11.44140625" style="2"/>
    <col min="14625" max="14625" width="15.44140625" style="2" customWidth="1"/>
    <col min="14626" max="14626" width="11.44140625" style="2"/>
    <col min="14627" max="14627" width="16.6640625" style="2" customWidth="1"/>
    <col min="14628" max="14639" width="7.5546875" style="2" customWidth="1"/>
    <col min="14640" max="14651" width="7.6640625" style="2" customWidth="1"/>
    <col min="14652" max="14663" width="7.88671875" style="2" customWidth="1"/>
    <col min="14664" max="14675" width="8" style="2" customWidth="1"/>
    <col min="14676" max="14684" width="9.109375" style="2" customWidth="1"/>
    <col min="14685" max="14880" width="11.44140625" style="2"/>
    <col min="14881" max="14881" width="15.44140625" style="2" customWidth="1"/>
    <col min="14882" max="14882" width="11.44140625" style="2"/>
    <col min="14883" max="14883" width="16.6640625" style="2" customWidth="1"/>
    <col min="14884" max="14895" width="7.5546875" style="2" customWidth="1"/>
    <col min="14896" max="14907" width="7.6640625" style="2" customWidth="1"/>
    <col min="14908" max="14919" width="7.88671875" style="2" customWidth="1"/>
    <col min="14920" max="14931" width="8" style="2" customWidth="1"/>
    <col min="14932" max="14940" width="9.109375" style="2" customWidth="1"/>
    <col min="14941" max="15136" width="11.44140625" style="2"/>
    <col min="15137" max="15137" width="15.44140625" style="2" customWidth="1"/>
    <col min="15138" max="15138" width="11.44140625" style="2"/>
    <col min="15139" max="15139" width="16.6640625" style="2" customWidth="1"/>
    <col min="15140" max="15151" width="7.5546875" style="2" customWidth="1"/>
    <col min="15152" max="15163" width="7.6640625" style="2" customWidth="1"/>
    <col min="15164" max="15175" width="7.88671875" style="2" customWidth="1"/>
    <col min="15176" max="15187" width="8" style="2" customWidth="1"/>
    <col min="15188" max="15196" width="9.109375" style="2" customWidth="1"/>
    <col min="15197" max="15392" width="11.44140625" style="2"/>
    <col min="15393" max="15393" width="15.44140625" style="2" customWidth="1"/>
    <col min="15394" max="15394" width="11.44140625" style="2"/>
    <col min="15395" max="15395" width="16.6640625" style="2" customWidth="1"/>
    <col min="15396" max="15407" width="7.5546875" style="2" customWidth="1"/>
    <col min="15408" max="15419" width="7.6640625" style="2" customWidth="1"/>
    <col min="15420" max="15431" width="7.88671875" style="2" customWidth="1"/>
    <col min="15432" max="15443" width="8" style="2" customWidth="1"/>
    <col min="15444" max="15452" width="9.109375" style="2" customWidth="1"/>
    <col min="15453" max="15648" width="11.44140625" style="2"/>
    <col min="15649" max="15649" width="15.44140625" style="2" customWidth="1"/>
    <col min="15650" max="15650" width="11.44140625" style="2"/>
    <col min="15651" max="15651" width="16.6640625" style="2" customWidth="1"/>
    <col min="15652" max="15663" width="7.5546875" style="2" customWidth="1"/>
    <col min="15664" max="15675" width="7.6640625" style="2" customWidth="1"/>
    <col min="15676" max="15687" width="7.88671875" style="2" customWidth="1"/>
    <col min="15688" max="15699" width="8" style="2" customWidth="1"/>
    <col min="15700" max="15708" width="9.109375" style="2" customWidth="1"/>
    <col min="15709" max="15904" width="11.44140625" style="2"/>
    <col min="15905" max="15905" width="15.44140625" style="2" customWidth="1"/>
    <col min="15906" max="15906" width="11.44140625" style="2"/>
    <col min="15907" max="15907" width="16.6640625" style="2" customWidth="1"/>
    <col min="15908" max="15919" width="7.5546875" style="2" customWidth="1"/>
    <col min="15920" max="15931" width="7.6640625" style="2" customWidth="1"/>
    <col min="15932" max="15943" width="7.88671875" style="2" customWidth="1"/>
    <col min="15944" max="15955" width="8" style="2" customWidth="1"/>
    <col min="15956" max="15964" width="9.109375" style="2" customWidth="1"/>
    <col min="15965" max="16384" width="11.44140625" style="2"/>
  </cols>
  <sheetData>
    <row r="1" spans="1:15">
      <c r="A1" s="1"/>
    </row>
    <row r="2" spans="1:15" ht="19.2">
      <c r="B2" s="25" t="s">
        <v>21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0.2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16</v>
      </c>
      <c r="C6" s="8">
        <f t="shared" ref="C6:C30" si="0">SUM(D6:O6)</f>
        <v>26150832</v>
      </c>
      <c r="D6" s="8">
        <f>+SUM(D7:D30)</f>
        <v>1895646</v>
      </c>
      <c r="E6" s="8">
        <f t="shared" ref="E6:O6" si="1">+SUM(E7:E30)</f>
        <v>2040616</v>
      </c>
      <c r="F6" s="8">
        <f t="shared" si="1"/>
        <v>2316397</v>
      </c>
      <c r="G6" s="8">
        <f t="shared" si="1"/>
        <v>2059001</v>
      </c>
      <c r="H6" s="8">
        <f t="shared" si="1"/>
        <v>2169770</v>
      </c>
      <c r="I6" s="8">
        <f t="shared" si="1"/>
        <v>2153796</v>
      </c>
      <c r="J6" s="8">
        <f t="shared" si="1"/>
        <v>2258065</v>
      </c>
      <c r="K6" s="8">
        <f t="shared" si="1"/>
        <v>2264180</v>
      </c>
      <c r="L6" s="8">
        <f t="shared" si="1"/>
        <v>2246570</v>
      </c>
      <c r="M6" s="8">
        <f t="shared" si="1"/>
        <v>2312678</v>
      </c>
      <c r="N6" s="8">
        <f t="shared" si="1"/>
        <v>2225586</v>
      </c>
      <c r="O6" s="8">
        <f t="shared" si="1"/>
        <v>2208527</v>
      </c>
    </row>
    <row r="7" spans="1:15">
      <c r="B7" s="9" t="s">
        <v>28</v>
      </c>
      <c r="C7" s="10">
        <f t="shared" si="0"/>
        <v>660</v>
      </c>
      <c r="D7" s="11">
        <v>0</v>
      </c>
      <c r="E7" s="11">
        <v>0</v>
      </c>
      <c r="F7" s="11">
        <v>0</v>
      </c>
      <c r="G7" s="11">
        <v>640</v>
      </c>
      <c r="H7" s="11">
        <v>0</v>
      </c>
      <c r="I7" s="11">
        <v>0</v>
      </c>
      <c r="J7" s="11">
        <v>0</v>
      </c>
      <c r="K7" s="11">
        <v>10</v>
      </c>
      <c r="L7" s="11">
        <v>0</v>
      </c>
      <c r="M7" s="11">
        <v>0</v>
      </c>
      <c r="N7" s="11">
        <v>10</v>
      </c>
      <c r="O7" s="11">
        <v>0</v>
      </c>
    </row>
    <row r="8" spans="1:15">
      <c r="B8" s="12" t="s">
        <v>29</v>
      </c>
      <c r="C8" s="13">
        <f t="shared" si="0"/>
        <v>9305</v>
      </c>
      <c r="D8" s="14">
        <v>736</v>
      </c>
      <c r="E8" s="14">
        <v>714</v>
      </c>
      <c r="F8" s="14">
        <v>1399</v>
      </c>
      <c r="G8" s="14">
        <v>531</v>
      </c>
      <c r="H8" s="14">
        <v>1015</v>
      </c>
      <c r="I8" s="14">
        <v>660</v>
      </c>
      <c r="J8" s="14">
        <v>725</v>
      </c>
      <c r="K8" s="14">
        <v>615</v>
      </c>
      <c r="L8" s="14">
        <v>505</v>
      </c>
      <c r="M8" s="14">
        <v>870</v>
      </c>
      <c r="N8" s="14">
        <v>930</v>
      </c>
      <c r="O8" s="14">
        <v>605</v>
      </c>
    </row>
    <row r="9" spans="1:15">
      <c r="B9" s="15" t="s">
        <v>30</v>
      </c>
      <c r="C9" s="13">
        <f t="shared" si="0"/>
        <v>4588</v>
      </c>
      <c r="D9" s="14">
        <v>637</v>
      </c>
      <c r="E9" s="14">
        <v>404</v>
      </c>
      <c r="F9" s="14">
        <v>375</v>
      </c>
      <c r="G9" s="14">
        <v>255</v>
      </c>
      <c r="H9" s="14">
        <v>228</v>
      </c>
      <c r="I9" s="14">
        <v>411</v>
      </c>
      <c r="J9" s="14">
        <v>424</v>
      </c>
      <c r="K9" s="14">
        <v>388</v>
      </c>
      <c r="L9" s="14">
        <v>198</v>
      </c>
      <c r="M9" s="14">
        <v>506</v>
      </c>
      <c r="N9" s="14">
        <v>459</v>
      </c>
      <c r="O9" s="14">
        <v>303</v>
      </c>
    </row>
    <row r="10" spans="1:15">
      <c r="B10" s="12" t="s">
        <v>31</v>
      </c>
      <c r="C10" s="13">
        <f t="shared" si="0"/>
        <v>1584531</v>
      </c>
      <c r="D10" s="14">
        <v>122817</v>
      </c>
      <c r="E10" s="14">
        <v>116054</v>
      </c>
      <c r="F10" s="14">
        <v>145656</v>
      </c>
      <c r="G10" s="14">
        <v>118451</v>
      </c>
      <c r="H10" s="14">
        <v>132704</v>
      </c>
      <c r="I10" s="14">
        <v>136420</v>
      </c>
      <c r="J10" s="14">
        <v>135793</v>
      </c>
      <c r="K10" s="14">
        <v>128931</v>
      </c>
      <c r="L10" s="14">
        <v>136933</v>
      </c>
      <c r="M10" s="14">
        <v>119860</v>
      </c>
      <c r="N10" s="14">
        <v>127191</v>
      </c>
      <c r="O10" s="14">
        <v>163721</v>
      </c>
    </row>
    <row r="11" spans="1:15">
      <c r="B11" s="12" t="s">
        <v>32</v>
      </c>
      <c r="C11" s="13">
        <f t="shared" si="0"/>
        <v>128074</v>
      </c>
      <c r="D11" s="14">
        <v>9399</v>
      </c>
      <c r="E11" s="14">
        <v>8676</v>
      </c>
      <c r="F11" s="14">
        <v>10531</v>
      </c>
      <c r="G11" s="14">
        <v>8598</v>
      </c>
      <c r="H11" s="14">
        <v>9013</v>
      </c>
      <c r="I11" s="14">
        <v>10625</v>
      </c>
      <c r="J11" s="14">
        <v>11550</v>
      </c>
      <c r="K11" s="14">
        <v>12150</v>
      </c>
      <c r="L11" s="14">
        <v>13262</v>
      </c>
      <c r="M11" s="14">
        <v>13578</v>
      </c>
      <c r="N11" s="14">
        <v>10605</v>
      </c>
      <c r="O11" s="14">
        <v>10087</v>
      </c>
    </row>
    <row r="12" spans="1:15">
      <c r="B12" s="12" t="s">
        <v>33</v>
      </c>
      <c r="C12" s="13">
        <f t="shared" si="0"/>
        <v>232626</v>
      </c>
      <c r="D12" s="14">
        <v>15990</v>
      </c>
      <c r="E12" s="14">
        <v>19740</v>
      </c>
      <c r="F12" s="14">
        <v>20028</v>
      </c>
      <c r="G12" s="14">
        <v>22743</v>
      </c>
      <c r="H12" s="14">
        <v>18335</v>
      </c>
      <c r="I12" s="14">
        <v>20900</v>
      </c>
      <c r="J12" s="14">
        <v>20151</v>
      </c>
      <c r="K12" s="14">
        <v>18452</v>
      </c>
      <c r="L12" s="14">
        <v>17279</v>
      </c>
      <c r="M12" s="14">
        <v>20767</v>
      </c>
      <c r="N12" s="14">
        <v>18016</v>
      </c>
      <c r="O12" s="14">
        <v>20225</v>
      </c>
    </row>
    <row r="13" spans="1:15">
      <c r="B13" s="12" t="s">
        <v>34</v>
      </c>
      <c r="C13" s="13">
        <f t="shared" si="0"/>
        <v>865</v>
      </c>
      <c r="D13" s="14">
        <v>125</v>
      </c>
      <c r="E13" s="14">
        <v>0</v>
      </c>
      <c r="F13" s="14">
        <v>0</v>
      </c>
      <c r="G13" s="14">
        <v>90</v>
      </c>
      <c r="H13" s="14">
        <v>330</v>
      </c>
      <c r="I13" s="14">
        <v>0</v>
      </c>
      <c r="J13" s="14">
        <v>0</v>
      </c>
      <c r="K13" s="14">
        <v>150</v>
      </c>
      <c r="L13" s="14">
        <v>45</v>
      </c>
      <c r="M13" s="14">
        <v>0</v>
      </c>
      <c r="N13" s="14">
        <v>70</v>
      </c>
      <c r="O13" s="14">
        <v>55</v>
      </c>
    </row>
    <row r="14" spans="1:15">
      <c r="B14" s="12" t="s">
        <v>51</v>
      </c>
      <c r="C14" s="13">
        <f t="shared" si="0"/>
        <v>1719188</v>
      </c>
      <c r="D14" s="14">
        <v>134760</v>
      </c>
      <c r="E14" s="14">
        <v>114967</v>
      </c>
      <c r="F14" s="14">
        <v>141441</v>
      </c>
      <c r="G14" s="14">
        <v>132124</v>
      </c>
      <c r="H14" s="14">
        <v>145814</v>
      </c>
      <c r="I14" s="14">
        <v>147624</v>
      </c>
      <c r="J14" s="14">
        <v>131783</v>
      </c>
      <c r="K14" s="14">
        <v>149399</v>
      </c>
      <c r="L14" s="14">
        <v>149737</v>
      </c>
      <c r="M14" s="14">
        <v>157862</v>
      </c>
      <c r="N14" s="14">
        <v>152356</v>
      </c>
      <c r="O14" s="14">
        <v>161321</v>
      </c>
    </row>
    <row r="15" spans="1:15">
      <c r="B15" s="12" t="s">
        <v>35</v>
      </c>
      <c r="C15" s="13">
        <f t="shared" si="0"/>
        <v>2082</v>
      </c>
      <c r="D15" s="14">
        <v>249</v>
      </c>
      <c r="E15" s="14">
        <v>211</v>
      </c>
      <c r="F15" s="14">
        <v>300</v>
      </c>
      <c r="G15" s="14">
        <v>240</v>
      </c>
      <c r="H15" s="14">
        <v>48</v>
      </c>
      <c r="I15" s="14">
        <v>88</v>
      </c>
      <c r="J15" s="14">
        <v>353</v>
      </c>
      <c r="K15" s="14">
        <v>191</v>
      </c>
      <c r="L15" s="14">
        <v>63</v>
      </c>
      <c r="M15" s="14">
        <v>88</v>
      </c>
      <c r="N15" s="14">
        <v>197</v>
      </c>
      <c r="O15" s="14">
        <v>54</v>
      </c>
    </row>
    <row r="16" spans="1:15">
      <c r="B16" s="12" t="s">
        <v>36</v>
      </c>
      <c r="C16" s="13">
        <f t="shared" si="0"/>
        <v>3716</v>
      </c>
      <c r="D16" s="14">
        <v>0</v>
      </c>
      <c r="E16" s="14">
        <v>100</v>
      </c>
      <c r="F16" s="14">
        <v>2725</v>
      </c>
      <c r="G16" s="14">
        <v>215</v>
      </c>
      <c r="H16" s="14">
        <v>240</v>
      </c>
      <c r="I16" s="14">
        <v>0</v>
      </c>
      <c r="J16" s="14">
        <v>0</v>
      </c>
      <c r="K16" s="14">
        <v>0</v>
      </c>
      <c r="L16" s="14">
        <v>120</v>
      </c>
      <c r="M16" s="14">
        <v>85</v>
      </c>
      <c r="N16" s="14">
        <v>25</v>
      </c>
      <c r="O16" s="14">
        <v>206</v>
      </c>
    </row>
    <row r="17" spans="2:15">
      <c r="B17" s="12" t="s">
        <v>37</v>
      </c>
      <c r="C17" s="13">
        <f t="shared" si="0"/>
        <v>4707</v>
      </c>
      <c r="D17" s="14">
        <v>95</v>
      </c>
      <c r="E17" s="14">
        <v>130</v>
      </c>
      <c r="F17" s="14">
        <v>188</v>
      </c>
      <c r="G17" s="14">
        <v>70</v>
      </c>
      <c r="H17" s="14">
        <v>201</v>
      </c>
      <c r="I17" s="14">
        <v>140</v>
      </c>
      <c r="J17" s="14">
        <v>140</v>
      </c>
      <c r="K17" s="14">
        <v>90</v>
      </c>
      <c r="L17" s="14">
        <v>85</v>
      </c>
      <c r="M17" s="14">
        <v>75</v>
      </c>
      <c r="N17" s="14">
        <v>1823</v>
      </c>
      <c r="O17" s="14">
        <v>1670</v>
      </c>
    </row>
    <row r="18" spans="2:15">
      <c r="B18" s="12" t="s">
        <v>38</v>
      </c>
      <c r="C18" s="13">
        <f t="shared" si="0"/>
        <v>329311</v>
      </c>
      <c r="D18" s="14">
        <v>32826</v>
      </c>
      <c r="E18" s="14">
        <v>24992</v>
      </c>
      <c r="F18" s="14">
        <v>25271</v>
      </c>
      <c r="G18" s="14">
        <v>24444</v>
      </c>
      <c r="H18" s="14">
        <v>24049</v>
      </c>
      <c r="I18" s="14">
        <v>27727</v>
      </c>
      <c r="J18" s="14">
        <v>27695</v>
      </c>
      <c r="K18" s="14">
        <v>25307</v>
      </c>
      <c r="L18" s="14">
        <v>27471</v>
      </c>
      <c r="M18" s="14">
        <v>27069</v>
      </c>
      <c r="N18" s="14">
        <v>26655</v>
      </c>
      <c r="O18" s="14">
        <v>35805</v>
      </c>
    </row>
    <row r="19" spans="2:15">
      <c r="B19" s="12" t="s">
        <v>39</v>
      </c>
      <c r="C19" s="13">
        <f t="shared" si="0"/>
        <v>529376</v>
      </c>
      <c r="D19" s="14">
        <v>37813</v>
      </c>
      <c r="E19" s="14">
        <v>31373</v>
      </c>
      <c r="F19" s="14">
        <v>43040</v>
      </c>
      <c r="G19" s="14">
        <v>38158</v>
      </c>
      <c r="H19" s="14">
        <v>42731</v>
      </c>
      <c r="I19" s="14">
        <v>46486</v>
      </c>
      <c r="J19" s="14">
        <v>43875</v>
      </c>
      <c r="K19" s="14">
        <v>46604</v>
      </c>
      <c r="L19" s="14">
        <v>45997</v>
      </c>
      <c r="M19" s="14">
        <v>52253</v>
      </c>
      <c r="N19" s="14">
        <v>45765</v>
      </c>
      <c r="O19" s="14">
        <v>55281</v>
      </c>
    </row>
    <row r="20" spans="2:15">
      <c r="B20" s="12" t="s">
        <v>40</v>
      </c>
      <c r="C20" s="13">
        <f t="shared" si="0"/>
        <v>4978515</v>
      </c>
      <c r="D20" s="14">
        <v>425267</v>
      </c>
      <c r="E20" s="14">
        <v>476440</v>
      </c>
      <c r="F20" s="14">
        <v>506489</v>
      </c>
      <c r="G20" s="14">
        <v>430628</v>
      </c>
      <c r="H20" s="14">
        <v>387826</v>
      </c>
      <c r="I20" s="14">
        <v>388477</v>
      </c>
      <c r="J20" s="14">
        <v>376097</v>
      </c>
      <c r="K20" s="14">
        <v>372363</v>
      </c>
      <c r="L20" s="14">
        <v>451624</v>
      </c>
      <c r="M20" s="14">
        <v>392027</v>
      </c>
      <c r="N20" s="14">
        <v>377698</v>
      </c>
      <c r="O20" s="14">
        <v>393579</v>
      </c>
    </row>
    <row r="21" spans="2:15">
      <c r="B21" s="15" t="s">
        <v>41</v>
      </c>
      <c r="C21" s="13">
        <f t="shared" si="0"/>
        <v>8898752</v>
      </c>
      <c r="D21" s="14">
        <v>620700</v>
      </c>
      <c r="E21" s="14">
        <v>734505</v>
      </c>
      <c r="F21" s="14">
        <v>807795</v>
      </c>
      <c r="G21" s="14">
        <v>732823</v>
      </c>
      <c r="H21" s="14">
        <v>778341</v>
      </c>
      <c r="I21" s="14">
        <v>768353</v>
      </c>
      <c r="J21" s="14">
        <v>791885</v>
      </c>
      <c r="K21" s="14">
        <v>791114</v>
      </c>
      <c r="L21" s="14">
        <v>729746</v>
      </c>
      <c r="M21" s="14">
        <v>774616</v>
      </c>
      <c r="N21" s="14">
        <v>693574</v>
      </c>
      <c r="O21" s="14">
        <v>675300</v>
      </c>
    </row>
    <row r="22" spans="2:15">
      <c r="B22" s="12" t="s">
        <v>42</v>
      </c>
      <c r="C22" s="13">
        <f t="shared" si="0"/>
        <v>690716</v>
      </c>
      <c r="D22" s="14">
        <v>31894</v>
      </c>
      <c r="E22" s="14">
        <v>48681</v>
      </c>
      <c r="F22" s="14">
        <v>89687</v>
      </c>
      <c r="G22" s="14">
        <v>55257</v>
      </c>
      <c r="H22" s="14">
        <v>63343</v>
      </c>
      <c r="I22" s="14">
        <v>59095</v>
      </c>
      <c r="J22" s="14">
        <v>56828</v>
      </c>
      <c r="K22" s="14">
        <v>57422</v>
      </c>
      <c r="L22" s="14">
        <v>63148</v>
      </c>
      <c r="M22" s="14">
        <v>55431</v>
      </c>
      <c r="N22" s="14">
        <v>62078</v>
      </c>
      <c r="O22" s="14">
        <v>47852</v>
      </c>
    </row>
    <row r="23" spans="2:15">
      <c r="B23" s="12" t="s">
        <v>43</v>
      </c>
      <c r="C23" s="13">
        <f t="shared" si="0"/>
        <v>665394</v>
      </c>
      <c r="D23" s="14">
        <v>50844</v>
      </c>
      <c r="E23" s="14">
        <v>46487</v>
      </c>
      <c r="F23" s="14">
        <v>48126</v>
      </c>
      <c r="G23" s="14">
        <v>47247</v>
      </c>
      <c r="H23" s="14">
        <v>47505</v>
      </c>
      <c r="I23" s="14">
        <v>57163</v>
      </c>
      <c r="J23" s="14">
        <v>57044</v>
      </c>
      <c r="K23" s="14">
        <v>52457</v>
      </c>
      <c r="L23" s="14">
        <v>60290</v>
      </c>
      <c r="M23" s="14">
        <v>62310</v>
      </c>
      <c r="N23" s="14">
        <v>64037</v>
      </c>
      <c r="O23" s="14">
        <v>71884</v>
      </c>
    </row>
    <row r="24" spans="2:15">
      <c r="B24" s="12" t="s">
        <v>44</v>
      </c>
      <c r="C24" s="13">
        <f t="shared" si="0"/>
        <v>3492</v>
      </c>
      <c r="D24" s="14">
        <v>140</v>
      </c>
      <c r="E24" s="14">
        <v>60</v>
      </c>
      <c r="F24" s="14">
        <v>260</v>
      </c>
      <c r="G24" s="14">
        <v>191</v>
      </c>
      <c r="H24" s="14">
        <v>1009</v>
      </c>
      <c r="I24" s="14">
        <v>525</v>
      </c>
      <c r="J24" s="14">
        <v>401</v>
      </c>
      <c r="K24" s="14">
        <v>150</v>
      </c>
      <c r="L24" s="14">
        <v>86</v>
      </c>
      <c r="M24" s="14">
        <v>340</v>
      </c>
      <c r="N24" s="14">
        <v>200</v>
      </c>
      <c r="O24" s="14">
        <v>130</v>
      </c>
    </row>
    <row r="25" spans="2:15">
      <c r="B25" s="12" t="s">
        <v>45</v>
      </c>
      <c r="C25" s="13">
        <f t="shared" si="0"/>
        <v>550768</v>
      </c>
      <c r="D25" s="14">
        <v>32709</v>
      </c>
      <c r="E25" s="14">
        <v>34241</v>
      </c>
      <c r="F25" s="14">
        <v>40591</v>
      </c>
      <c r="G25" s="14">
        <v>41634</v>
      </c>
      <c r="H25" s="14">
        <v>47569</v>
      </c>
      <c r="I25" s="14">
        <v>54354</v>
      </c>
      <c r="J25" s="14">
        <v>45334</v>
      </c>
      <c r="K25" s="14">
        <v>51501</v>
      </c>
      <c r="L25" s="14">
        <v>47307</v>
      </c>
      <c r="M25" s="14">
        <v>51201</v>
      </c>
      <c r="N25" s="14">
        <v>52899</v>
      </c>
      <c r="O25" s="14">
        <v>51428</v>
      </c>
    </row>
    <row r="26" spans="2:15">
      <c r="B26" s="12" t="s">
        <v>46</v>
      </c>
      <c r="C26" s="13">
        <f t="shared" si="0"/>
        <v>647424</v>
      </c>
      <c r="D26" s="14">
        <v>53518</v>
      </c>
      <c r="E26" s="14">
        <v>55185</v>
      </c>
      <c r="F26" s="14">
        <v>64139</v>
      </c>
      <c r="G26" s="14">
        <v>52056</v>
      </c>
      <c r="H26" s="14">
        <v>60682</v>
      </c>
      <c r="I26" s="14">
        <v>51802</v>
      </c>
      <c r="J26" s="14">
        <v>47480</v>
      </c>
      <c r="K26" s="14">
        <v>40695</v>
      </c>
      <c r="L26" s="14">
        <v>42189</v>
      </c>
      <c r="M26" s="14">
        <v>50374</v>
      </c>
      <c r="N26" s="14">
        <v>54746</v>
      </c>
      <c r="O26" s="14">
        <v>74558</v>
      </c>
    </row>
    <row r="27" spans="2:15">
      <c r="B27" s="16" t="s">
        <v>47</v>
      </c>
      <c r="C27" s="13">
        <f t="shared" si="0"/>
        <v>235295</v>
      </c>
      <c r="D27" s="14">
        <v>16240</v>
      </c>
      <c r="E27" s="14">
        <v>17306</v>
      </c>
      <c r="F27" s="14">
        <v>18512</v>
      </c>
      <c r="G27" s="14">
        <v>23774</v>
      </c>
      <c r="H27" s="14">
        <v>30804</v>
      </c>
      <c r="I27" s="14">
        <v>26780</v>
      </c>
      <c r="J27" s="14">
        <v>22332</v>
      </c>
      <c r="K27" s="14">
        <v>13870</v>
      </c>
      <c r="L27" s="14">
        <v>8565</v>
      </c>
      <c r="M27" s="14">
        <v>14097</v>
      </c>
      <c r="N27" s="14">
        <v>16164</v>
      </c>
      <c r="O27" s="14">
        <v>26851</v>
      </c>
    </row>
    <row r="28" spans="2:15">
      <c r="B28" s="12" t="s">
        <v>48</v>
      </c>
      <c r="C28" s="13">
        <f t="shared" si="0"/>
        <v>59932</v>
      </c>
      <c r="D28" s="14">
        <v>2580</v>
      </c>
      <c r="E28" s="14">
        <v>9164</v>
      </c>
      <c r="F28" s="14">
        <v>9382</v>
      </c>
      <c r="G28" s="14">
        <v>7255</v>
      </c>
      <c r="H28" s="14">
        <v>7293</v>
      </c>
      <c r="I28" s="14">
        <v>6035</v>
      </c>
      <c r="J28" s="14">
        <v>3588</v>
      </c>
      <c r="K28" s="14">
        <v>2748</v>
      </c>
      <c r="L28" s="14">
        <v>1450</v>
      </c>
      <c r="M28" s="14">
        <v>1558</v>
      </c>
      <c r="N28" s="14">
        <v>665</v>
      </c>
      <c r="O28" s="14">
        <v>8214</v>
      </c>
    </row>
    <row r="29" spans="2:15">
      <c r="B29" s="12" t="s">
        <v>49</v>
      </c>
      <c r="C29" s="13">
        <f t="shared" si="0"/>
        <v>959857</v>
      </c>
      <c r="D29" s="14">
        <v>74146</v>
      </c>
      <c r="E29" s="14">
        <v>77026</v>
      </c>
      <c r="F29" s="14">
        <v>71802</v>
      </c>
      <c r="G29" s="14">
        <v>80663</v>
      </c>
      <c r="H29" s="14">
        <v>89589</v>
      </c>
      <c r="I29" s="14">
        <v>84156</v>
      </c>
      <c r="J29" s="14">
        <v>78318</v>
      </c>
      <c r="K29" s="14">
        <v>72123</v>
      </c>
      <c r="L29" s="14">
        <v>72476</v>
      </c>
      <c r="M29" s="14">
        <v>83196</v>
      </c>
      <c r="N29" s="14">
        <v>76123</v>
      </c>
      <c r="O29" s="14">
        <v>100239</v>
      </c>
    </row>
    <row r="30" spans="2:15" ht="16.2" thickBot="1">
      <c r="B30" s="21" t="s">
        <v>50</v>
      </c>
      <c r="C30" s="17">
        <f t="shared" si="0"/>
        <v>3911658</v>
      </c>
      <c r="D30" s="18">
        <v>232161</v>
      </c>
      <c r="E30" s="18">
        <v>224160</v>
      </c>
      <c r="F30" s="18">
        <v>268660</v>
      </c>
      <c r="G30" s="18">
        <v>240914</v>
      </c>
      <c r="H30" s="18">
        <v>281101</v>
      </c>
      <c r="I30" s="18">
        <v>265975</v>
      </c>
      <c r="J30" s="18">
        <v>406269</v>
      </c>
      <c r="K30" s="18">
        <v>427450</v>
      </c>
      <c r="L30" s="18">
        <v>377994</v>
      </c>
      <c r="M30" s="18">
        <v>434515</v>
      </c>
      <c r="N30" s="18">
        <v>443300</v>
      </c>
      <c r="O30" s="18">
        <v>309159</v>
      </c>
    </row>
    <row r="31" spans="2:15">
      <c r="B31" s="16" t="s">
        <v>14</v>
      </c>
    </row>
    <row r="32" spans="2:15">
      <c r="B32" s="2" t="s">
        <v>18</v>
      </c>
    </row>
    <row r="33" spans="2:2">
      <c r="B33" s="15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showRowColHeaders="0" workbookViewId="0">
      <selection activeCell="B50" sqref="B50"/>
    </sheetView>
  </sheetViews>
  <sheetFormatPr baseColWidth="10" defaultRowHeight="15"/>
  <cols>
    <col min="1" max="1" width="2.6640625" style="2" customWidth="1"/>
    <col min="2" max="2" width="59.6640625" style="2" customWidth="1"/>
    <col min="3" max="52" width="12.6640625" style="2" customWidth="1"/>
    <col min="53" max="53" width="7.5546875" style="2" customWidth="1"/>
    <col min="54" max="65" width="7.6640625" style="2" customWidth="1"/>
    <col min="66" max="77" width="7.88671875" style="2" customWidth="1"/>
    <col min="78" max="89" width="8" style="2" customWidth="1"/>
    <col min="90" max="98" width="9.109375" style="2" customWidth="1"/>
    <col min="99" max="294" width="11.44140625" style="2"/>
    <col min="295" max="295" width="15.44140625" style="2" customWidth="1"/>
    <col min="296" max="296" width="11.44140625" style="2"/>
    <col min="297" max="297" width="16.6640625" style="2" customWidth="1"/>
    <col min="298" max="309" width="7.5546875" style="2" customWidth="1"/>
    <col min="310" max="321" width="7.6640625" style="2" customWidth="1"/>
    <col min="322" max="333" width="7.88671875" style="2" customWidth="1"/>
    <col min="334" max="345" width="8" style="2" customWidth="1"/>
    <col min="346" max="354" width="9.109375" style="2" customWidth="1"/>
    <col min="355" max="550" width="11.44140625" style="2"/>
    <col min="551" max="551" width="15.44140625" style="2" customWidth="1"/>
    <col min="552" max="552" width="11.44140625" style="2"/>
    <col min="553" max="553" width="16.6640625" style="2" customWidth="1"/>
    <col min="554" max="565" width="7.5546875" style="2" customWidth="1"/>
    <col min="566" max="577" width="7.6640625" style="2" customWidth="1"/>
    <col min="578" max="589" width="7.88671875" style="2" customWidth="1"/>
    <col min="590" max="601" width="8" style="2" customWidth="1"/>
    <col min="602" max="610" width="9.109375" style="2" customWidth="1"/>
    <col min="611" max="806" width="11.44140625" style="2"/>
    <col min="807" max="807" width="15.44140625" style="2" customWidth="1"/>
    <col min="808" max="808" width="11.44140625" style="2"/>
    <col min="809" max="809" width="16.6640625" style="2" customWidth="1"/>
    <col min="810" max="821" width="7.5546875" style="2" customWidth="1"/>
    <col min="822" max="833" width="7.6640625" style="2" customWidth="1"/>
    <col min="834" max="845" width="7.88671875" style="2" customWidth="1"/>
    <col min="846" max="857" width="8" style="2" customWidth="1"/>
    <col min="858" max="866" width="9.109375" style="2" customWidth="1"/>
    <col min="867" max="1062" width="11.44140625" style="2"/>
    <col min="1063" max="1063" width="15.44140625" style="2" customWidth="1"/>
    <col min="1064" max="1064" width="11.44140625" style="2"/>
    <col min="1065" max="1065" width="16.6640625" style="2" customWidth="1"/>
    <col min="1066" max="1077" width="7.5546875" style="2" customWidth="1"/>
    <col min="1078" max="1089" width="7.6640625" style="2" customWidth="1"/>
    <col min="1090" max="1101" width="7.88671875" style="2" customWidth="1"/>
    <col min="1102" max="1113" width="8" style="2" customWidth="1"/>
    <col min="1114" max="1122" width="9.109375" style="2" customWidth="1"/>
    <col min="1123" max="1318" width="11.44140625" style="2"/>
    <col min="1319" max="1319" width="15.44140625" style="2" customWidth="1"/>
    <col min="1320" max="1320" width="11.44140625" style="2"/>
    <col min="1321" max="1321" width="16.6640625" style="2" customWidth="1"/>
    <col min="1322" max="1333" width="7.5546875" style="2" customWidth="1"/>
    <col min="1334" max="1345" width="7.6640625" style="2" customWidth="1"/>
    <col min="1346" max="1357" width="7.88671875" style="2" customWidth="1"/>
    <col min="1358" max="1369" width="8" style="2" customWidth="1"/>
    <col min="1370" max="1378" width="9.109375" style="2" customWidth="1"/>
    <col min="1379" max="1574" width="11.44140625" style="2"/>
    <col min="1575" max="1575" width="15.44140625" style="2" customWidth="1"/>
    <col min="1576" max="1576" width="11.44140625" style="2"/>
    <col min="1577" max="1577" width="16.6640625" style="2" customWidth="1"/>
    <col min="1578" max="1589" width="7.5546875" style="2" customWidth="1"/>
    <col min="1590" max="1601" width="7.6640625" style="2" customWidth="1"/>
    <col min="1602" max="1613" width="7.88671875" style="2" customWidth="1"/>
    <col min="1614" max="1625" width="8" style="2" customWidth="1"/>
    <col min="1626" max="1634" width="9.109375" style="2" customWidth="1"/>
    <col min="1635" max="1830" width="11.44140625" style="2"/>
    <col min="1831" max="1831" width="15.44140625" style="2" customWidth="1"/>
    <col min="1832" max="1832" width="11.44140625" style="2"/>
    <col min="1833" max="1833" width="16.6640625" style="2" customWidth="1"/>
    <col min="1834" max="1845" width="7.5546875" style="2" customWidth="1"/>
    <col min="1846" max="1857" width="7.6640625" style="2" customWidth="1"/>
    <col min="1858" max="1869" width="7.88671875" style="2" customWidth="1"/>
    <col min="1870" max="1881" width="8" style="2" customWidth="1"/>
    <col min="1882" max="1890" width="9.109375" style="2" customWidth="1"/>
    <col min="1891" max="2086" width="11.44140625" style="2"/>
    <col min="2087" max="2087" width="15.44140625" style="2" customWidth="1"/>
    <col min="2088" max="2088" width="11.44140625" style="2"/>
    <col min="2089" max="2089" width="16.6640625" style="2" customWidth="1"/>
    <col min="2090" max="2101" width="7.5546875" style="2" customWidth="1"/>
    <col min="2102" max="2113" width="7.6640625" style="2" customWidth="1"/>
    <col min="2114" max="2125" width="7.88671875" style="2" customWidth="1"/>
    <col min="2126" max="2137" width="8" style="2" customWidth="1"/>
    <col min="2138" max="2146" width="9.109375" style="2" customWidth="1"/>
    <col min="2147" max="2342" width="11.44140625" style="2"/>
    <col min="2343" max="2343" width="15.44140625" style="2" customWidth="1"/>
    <col min="2344" max="2344" width="11.44140625" style="2"/>
    <col min="2345" max="2345" width="16.6640625" style="2" customWidth="1"/>
    <col min="2346" max="2357" width="7.5546875" style="2" customWidth="1"/>
    <col min="2358" max="2369" width="7.6640625" style="2" customWidth="1"/>
    <col min="2370" max="2381" width="7.88671875" style="2" customWidth="1"/>
    <col min="2382" max="2393" width="8" style="2" customWidth="1"/>
    <col min="2394" max="2402" width="9.109375" style="2" customWidth="1"/>
    <col min="2403" max="2598" width="11.44140625" style="2"/>
    <col min="2599" max="2599" width="15.44140625" style="2" customWidth="1"/>
    <col min="2600" max="2600" width="11.44140625" style="2"/>
    <col min="2601" max="2601" width="16.6640625" style="2" customWidth="1"/>
    <col min="2602" max="2613" width="7.5546875" style="2" customWidth="1"/>
    <col min="2614" max="2625" width="7.6640625" style="2" customWidth="1"/>
    <col min="2626" max="2637" width="7.88671875" style="2" customWidth="1"/>
    <col min="2638" max="2649" width="8" style="2" customWidth="1"/>
    <col min="2650" max="2658" width="9.109375" style="2" customWidth="1"/>
    <col min="2659" max="2854" width="11.44140625" style="2"/>
    <col min="2855" max="2855" width="15.44140625" style="2" customWidth="1"/>
    <col min="2856" max="2856" width="11.44140625" style="2"/>
    <col min="2857" max="2857" width="16.6640625" style="2" customWidth="1"/>
    <col min="2858" max="2869" width="7.5546875" style="2" customWidth="1"/>
    <col min="2870" max="2881" width="7.6640625" style="2" customWidth="1"/>
    <col min="2882" max="2893" width="7.88671875" style="2" customWidth="1"/>
    <col min="2894" max="2905" width="8" style="2" customWidth="1"/>
    <col min="2906" max="2914" width="9.109375" style="2" customWidth="1"/>
    <col min="2915" max="3110" width="11.44140625" style="2"/>
    <col min="3111" max="3111" width="15.44140625" style="2" customWidth="1"/>
    <col min="3112" max="3112" width="11.44140625" style="2"/>
    <col min="3113" max="3113" width="16.6640625" style="2" customWidth="1"/>
    <col min="3114" max="3125" width="7.5546875" style="2" customWidth="1"/>
    <col min="3126" max="3137" width="7.6640625" style="2" customWidth="1"/>
    <col min="3138" max="3149" width="7.88671875" style="2" customWidth="1"/>
    <col min="3150" max="3161" width="8" style="2" customWidth="1"/>
    <col min="3162" max="3170" width="9.109375" style="2" customWidth="1"/>
    <col min="3171" max="3366" width="11.44140625" style="2"/>
    <col min="3367" max="3367" width="15.44140625" style="2" customWidth="1"/>
    <col min="3368" max="3368" width="11.44140625" style="2"/>
    <col min="3369" max="3369" width="16.6640625" style="2" customWidth="1"/>
    <col min="3370" max="3381" width="7.5546875" style="2" customWidth="1"/>
    <col min="3382" max="3393" width="7.6640625" style="2" customWidth="1"/>
    <col min="3394" max="3405" width="7.88671875" style="2" customWidth="1"/>
    <col min="3406" max="3417" width="8" style="2" customWidth="1"/>
    <col min="3418" max="3426" width="9.109375" style="2" customWidth="1"/>
    <col min="3427" max="3622" width="11.44140625" style="2"/>
    <col min="3623" max="3623" width="15.44140625" style="2" customWidth="1"/>
    <col min="3624" max="3624" width="11.44140625" style="2"/>
    <col min="3625" max="3625" width="16.6640625" style="2" customWidth="1"/>
    <col min="3626" max="3637" width="7.5546875" style="2" customWidth="1"/>
    <col min="3638" max="3649" width="7.6640625" style="2" customWidth="1"/>
    <col min="3650" max="3661" width="7.88671875" style="2" customWidth="1"/>
    <col min="3662" max="3673" width="8" style="2" customWidth="1"/>
    <col min="3674" max="3682" width="9.109375" style="2" customWidth="1"/>
    <col min="3683" max="3878" width="11.44140625" style="2"/>
    <col min="3879" max="3879" width="15.44140625" style="2" customWidth="1"/>
    <col min="3880" max="3880" width="11.44140625" style="2"/>
    <col min="3881" max="3881" width="16.6640625" style="2" customWidth="1"/>
    <col min="3882" max="3893" width="7.5546875" style="2" customWidth="1"/>
    <col min="3894" max="3905" width="7.6640625" style="2" customWidth="1"/>
    <col min="3906" max="3917" width="7.88671875" style="2" customWidth="1"/>
    <col min="3918" max="3929" width="8" style="2" customWidth="1"/>
    <col min="3930" max="3938" width="9.109375" style="2" customWidth="1"/>
    <col min="3939" max="4134" width="11.44140625" style="2"/>
    <col min="4135" max="4135" width="15.44140625" style="2" customWidth="1"/>
    <col min="4136" max="4136" width="11.44140625" style="2"/>
    <col min="4137" max="4137" width="16.6640625" style="2" customWidth="1"/>
    <col min="4138" max="4149" width="7.5546875" style="2" customWidth="1"/>
    <col min="4150" max="4161" width="7.6640625" style="2" customWidth="1"/>
    <col min="4162" max="4173" width="7.88671875" style="2" customWidth="1"/>
    <col min="4174" max="4185" width="8" style="2" customWidth="1"/>
    <col min="4186" max="4194" width="9.109375" style="2" customWidth="1"/>
    <col min="4195" max="4390" width="11.44140625" style="2"/>
    <col min="4391" max="4391" width="15.44140625" style="2" customWidth="1"/>
    <col min="4392" max="4392" width="11.44140625" style="2"/>
    <col min="4393" max="4393" width="16.6640625" style="2" customWidth="1"/>
    <col min="4394" max="4405" width="7.5546875" style="2" customWidth="1"/>
    <col min="4406" max="4417" width="7.6640625" style="2" customWidth="1"/>
    <col min="4418" max="4429" width="7.88671875" style="2" customWidth="1"/>
    <col min="4430" max="4441" width="8" style="2" customWidth="1"/>
    <col min="4442" max="4450" width="9.109375" style="2" customWidth="1"/>
    <col min="4451" max="4646" width="11.44140625" style="2"/>
    <col min="4647" max="4647" width="15.44140625" style="2" customWidth="1"/>
    <col min="4648" max="4648" width="11.44140625" style="2"/>
    <col min="4649" max="4649" width="16.6640625" style="2" customWidth="1"/>
    <col min="4650" max="4661" width="7.5546875" style="2" customWidth="1"/>
    <col min="4662" max="4673" width="7.6640625" style="2" customWidth="1"/>
    <col min="4674" max="4685" width="7.88671875" style="2" customWidth="1"/>
    <col min="4686" max="4697" width="8" style="2" customWidth="1"/>
    <col min="4698" max="4706" width="9.109375" style="2" customWidth="1"/>
    <col min="4707" max="4902" width="11.44140625" style="2"/>
    <col min="4903" max="4903" width="15.44140625" style="2" customWidth="1"/>
    <col min="4904" max="4904" width="11.44140625" style="2"/>
    <col min="4905" max="4905" width="16.6640625" style="2" customWidth="1"/>
    <col min="4906" max="4917" width="7.5546875" style="2" customWidth="1"/>
    <col min="4918" max="4929" width="7.6640625" style="2" customWidth="1"/>
    <col min="4930" max="4941" width="7.88671875" style="2" customWidth="1"/>
    <col min="4942" max="4953" width="8" style="2" customWidth="1"/>
    <col min="4954" max="4962" width="9.109375" style="2" customWidth="1"/>
    <col min="4963" max="5158" width="11.44140625" style="2"/>
    <col min="5159" max="5159" width="15.44140625" style="2" customWidth="1"/>
    <col min="5160" max="5160" width="11.44140625" style="2"/>
    <col min="5161" max="5161" width="16.6640625" style="2" customWidth="1"/>
    <col min="5162" max="5173" width="7.5546875" style="2" customWidth="1"/>
    <col min="5174" max="5185" width="7.6640625" style="2" customWidth="1"/>
    <col min="5186" max="5197" width="7.88671875" style="2" customWidth="1"/>
    <col min="5198" max="5209" width="8" style="2" customWidth="1"/>
    <col min="5210" max="5218" width="9.109375" style="2" customWidth="1"/>
    <col min="5219" max="5414" width="11.44140625" style="2"/>
    <col min="5415" max="5415" width="15.44140625" style="2" customWidth="1"/>
    <col min="5416" max="5416" width="11.44140625" style="2"/>
    <col min="5417" max="5417" width="16.6640625" style="2" customWidth="1"/>
    <col min="5418" max="5429" width="7.5546875" style="2" customWidth="1"/>
    <col min="5430" max="5441" width="7.6640625" style="2" customWidth="1"/>
    <col min="5442" max="5453" width="7.88671875" style="2" customWidth="1"/>
    <col min="5454" max="5465" width="8" style="2" customWidth="1"/>
    <col min="5466" max="5474" width="9.109375" style="2" customWidth="1"/>
    <col min="5475" max="5670" width="11.44140625" style="2"/>
    <col min="5671" max="5671" width="15.44140625" style="2" customWidth="1"/>
    <col min="5672" max="5672" width="11.44140625" style="2"/>
    <col min="5673" max="5673" width="16.6640625" style="2" customWidth="1"/>
    <col min="5674" max="5685" width="7.5546875" style="2" customWidth="1"/>
    <col min="5686" max="5697" width="7.6640625" style="2" customWidth="1"/>
    <col min="5698" max="5709" width="7.88671875" style="2" customWidth="1"/>
    <col min="5710" max="5721" width="8" style="2" customWidth="1"/>
    <col min="5722" max="5730" width="9.109375" style="2" customWidth="1"/>
    <col min="5731" max="5926" width="11.44140625" style="2"/>
    <col min="5927" max="5927" width="15.44140625" style="2" customWidth="1"/>
    <col min="5928" max="5928" width="11.44140625" style="2"/>
    <col min="5929" max="5929" width="16.6640625" style="2" customWidth="1"/>
    <col min="5930" max="5941" width="7.5546875" style="2" customWidth="1"/>
    <col min="5942" max="5953" width="7.6640625" style="2" customWidth="1"/>
    <col min="5954" max="5965" width="7.88671875" style="2" customWidth="1"/>
    <col min="5966" max="5977" width="8" style="2" customWidth="1"/>
    <col min="5978" max="5986" width="9.109375" style="2" customWidth="1"/>
    <col min="5987" max="6182" width="11.44140625" style="2"/>
    <col min="6183" max="6183" width="15.44140625" style="2" customWidth="1"/>
    <col min="6184" max="6184" width="11.44140625" style="2"/>
    <col min="6185" max="6185" width="16.6640625" style="2" customWidth="1"/>
    <col min="6186" max="6197" width="7.5546875" style="2" customWidth="1"/>
    <col min="6198" max="6209" width="7.6640625" style="2" customWidth="1"/>
    <col min="6210" max="6221" width="7.88671875" style="2" customWidth="1"/>
    <col min="6222" max="6233" width="8" style="2" customWidth="1"/>
    <col min="6234" max="6242" width="9.109375" style="2" customWidth="1"/>
    <col min="6243" max="6438" width="11.44140625" style="2"/>
    <col min="6439" max="6439" width="15.44140625" style="2" customWidth="1"/>
    <col min="6440" max="6440" width="11.44140625" style="2"/>
    <col min="6441" max="6441" width="16.6640625" style="2" customWidth="1"/>
    <col min="6442" max="6453" width="7.5546875" style="2" customWidth="1"/>
    <col min="6454" max="6465" width="7.6640625" style="2" customWidth="1"/>
    <col min="6466" max="6477" width="7.88671875" style="2" customWidth="1"/>
    <col min="6478" max="6489" width="8" style="2" customWidth="1"/>
    <col min="6490" max="6498" width="9.109375" style="2" customWidth="1"/>
    <col min="6499" max="6694" width="11.44140625" style="2"/>
    <col min="6695" max="6695" width="15.44140625" style="2" customWidth="1"/>
    <col min="6696" max="6696" width="11.44140625" style="2"/>
    <col min="6697" max="6697" width="16.6640625" style="2" customWidth="1"/>
    <col min="6698" max="6709" width="7.5546875" style="2" customWidth="1"/>
    <col min="6710" max="6721" width="7.6640625" style="2" customWidth="1"/>
    <col min="6722" max="6733" width="7.88671875" style="2" customWidth="1"/>
    <col min="6734" max="6745" width="8" style="2" customWidth="1"/>
    <col min="6746" max="6754" width="9.109375" style="2" customWidth="1"/>
    <col min="6755" max="6950" width="11.44140625" style="2"/>
    <col min="6951" max="6951" width="15.44140625" style="2" customWidth="1"/>
    <col min="6952" max="6952" width="11.44140625" style="2"/>
    <col min="6953" max="6953" width="16.6640625" style="2" customWidth="1"/>
    <col min="6954" max="6965" width="7.5546875" style="2" customWidth="1"/>
    <col min="6966" max="6977" width="7.6640625" style="2" customWidth="1"/>
    <col min="6978" max="6989" width="7.88671875" style="2" customWidth="1"/>
    <col min="6990" max="7001" width="8" style="2" customWidth="1"/>
    <col min="7002" max="7010" width="9.109375" style="2" customWidth="1"/>
    <col min="7011" max="7206" width="11.44140625" style="2"/>
    <col min="7207" max="7207" width="15.44140625" style="2" customWidth="1"/>
    <col min="7208" max="7208" width="11.44140625" style="2"/>
    <col min="7209" max="7209" width="16.6640625" style="2" customWidth="1"/>
    <col min="7210" max="7221" width="7.5546875" style="2" customWidth="1"/>
    <col min="7222" max="7233" width="7.6640625" style="2" customWidth="1"/>
    <col min="7234" max="7245" width="7.88671875" style="2" customWidth="1"/>
    <col min="7246" max="7257" width="8" style="2" customWidth="1"/>
    <col min="7258" max="7266" width="9.109375" style="2" customWidth="1"/>
    <col min="7267" max="7462" width="11.44140625" style="2"/>
    <col min="7463" max="7463" width="15.44140625" style="2" customWidth="1"/>
    <col min="7464" max="7464" width="11.44140625" style="2"/>
    <col min="7465" max="7465" width="16.6640625" style="2" customWidth="1"/>
    <col min="7466" max="7477" width="7.5546875" style="2" customWidth="1"/>
    <col min="7478" max="7489" width="7.6640625" style="2" customWidth="1"/>
    <col min="7490" max="7501" width="7.88671875" style="2" customWidth="1"/>
    <col min="7502" max="7513" width="8" style="2" customWidth="1"/>
    <col min="7514" max="7522" width="9.109375" style="2" customWidth="1"/>
    <col min="7523" max="7718" width="11.44140625" style="2"/>
    <col min="7719" max="7719" width="15.44140625" style="2" customWidth="1"/>
    <col min="7720" max="7720" width="11.44140625" style="2"/>
    <col min="7721" max="7721" width="16.6640625" style="2" customWidth="1"/>
    <col min="7722" max="7733" width="7.5546875" style="2" customWidth="1"/>
    <col min="7734" max="7745" width="7.6640625" style="2" customWidth="1"/>
    <col min="7746" max="7757" width="7.88671875" style="2" customWidth="1"/>
    <col min="7758" max="7769" width="8" style="2" customWidth="1"/>
    <col min="7770" max="7778" width="9.109375" style="2" customWidth="1"/>
    <col min="7779" max="7974" width="11.44140625" style="2"/>
    <col min="7975" max="7975" width="15.44140625" style="2" customWidth="1"/>
    <col min="7976" max="7976" width="11.44140625" style="2"/>
    <col min="7977" max="7977" width="16.6640625" style="2" customWidth="1"/>
    <col min="7978" max="7989" width="7.5546875" style="2" customWidth="1"/>
    <col min="7990" max="8001" width="7.6640625" style="2" customWidth="1"/>
    <col min="8002" max="8013" width="7.88671875" style="2" customWidth="1"/>
    <col min="8014" max="8025" width="8" style="2" customWidth="1"/>
    <col min="8026" max="8034" width="9.109375" style="2" customWidth="1"/>
    <col min="8035" max="8230" width="11.44140625" style="2"/>
    <col min="8231" max="8231" width="15.44140625" style="2" customWidth="1"/>
    <col min="8232" max="8232" width="11.44140625" style="2"/>
    <col min="8233" max="8233" width="16.6640625" style="2" customWidth="1"/>
    <col min="8234" max="8245" width="7.5546875" style="2" customWidth="1"/>
    <col min="8246" max="8257" width="7.6640625" style="2" customWidth="1"/>
    <col min="8258" max="8269" width="7.88671875" style="2" customWidth="1"/>
    <col min="8270" max="8281" width="8" style="2" customWidth="1"/>
    <col min="8282" max="8290" width="9.109375" style="2" customWidth="1"/>
    <col min="8291" max="8486" width="11.44140625" style="2"/>
    <col min="8487" max="8487" width="15.44140625" style="2" customWidth="1"/>
    <col min="8488" max="8488" width="11.44140625" style="2"/>
    <col min="8489" max="8489" width="16.6640625" style="2" customWidth="1"/>
    <col min="8490" max="8501" width="7.5546875" style="2" customWidth="1"/>
    <col min="8502" max="8513" width="7.6640625" style="2" customWidth="1"/>
    <col min="8514" max="8525" width="7.88671875" style="2" customWidth="1"/>
    <col min="8526" max="8537" width="8" style="2" customWidth="1"/>
    <col min="8538" max="8546" width="9.109375" style="2" customWidth="1"/>
    <col min="8547" max="8742" width="11.44140625" style="2"/>
    <col min="8743" max="8743" width="15.44140625" style="2" customWidth="1"/>
    <col min="8744" max="8744" width="11.44140625" style="2"/>
    <col min="8745" max="8745" width="16.6640625" style="2" customWidth="1"/>
    <col min="8746" max="8757" width="7.5546875" style="2" customWidth="1"/>
    <col min="8758" max="8769" width="7.6640625" style="2" customWidth="1"/>
    <col min="8770" max="8781" width="7.88671875" style="2" customWidth="1"/>
    <col min="8782" max="8793" width="8" style="2" customWidth="1"/>
    <col min="8794" max="8802" width="9.109375" style="2" customWidth="1"/>
    <col min="8803" max="8998" width="11.44140625" style="2"/>
    <col min="8999" max="8999" width="15.44140625" style="2" customWidth="1"/>
    <col min="9000" max="9000" width="11.44140625" style="2"/>
    <col min="9001" max="9001" width="16.6640625" style="2" customWidth="1"/>
    <col min="9002" max="9013" width="7.5546875" style="2" customWidth="1"/>
    <col min="9014" max="9025" width="7.6640625" style="2" customWidth="1"/>
    <col min="9026" max="9037" width="7.88671875" style="2" customWidth="1"/>
    <col min="9038" max="9049" width="8" style="2" customWidth="1"/>
    <col min="9050" max="9058" width="9.109375" style="2" customWidth="1"/>
    <col min="9059" max="9254" width="11.44140625" style="2"/>
    <col min="9255" max="9255" width="15.44140625" style="2" customWidth="1"/>
    <col min="9256" max="9256" width="11.44140625" style="2"/>
    <col min="9257" max="9257" width="16.6640625" style="2" customWidth="1"/>
    <col min="9258" max="9269" width="7.5546875" style="2" customWidth="1"/>
    <col min="9270" max="9281" width="7.6640625" style="2" customWidth="1"/>
    <col min="9282" max="9293" width="7.88671875" style="2" customWidth="1"/>
    <col min="9294" max="9305" width="8" style="2" customWidth="1"/>
    <col min="9306" max="9314" width="9.109375" style="2" customWidth="1"/>
    <col min="9315" max="9510" width="11.44140625" style="2"/>
    <col min="9511" max="9511" width="15.44140625" style="2" customWidth="1"/>
    <col min="9512" max="9512" width="11.44140625" style="2"/>
    <col min="9513" max="9513" width="16.6640625" style="2" customWidth="1"/>
    <col min="9514" max="9525" width="7.5546875" style="2" customWidth="1"/>
    <col min="9526" max="9537" width="7.6640625" style="2" customWidth="1"/>
    <col min="9538" max="9549" width="7.88671875" style="2" customWidth="1"/>
    <col min="9550" max="9561" width="8" style="2" customWidth="1"/>
    <col min="9562" max="9570" width="9.109375" style="2" customWidth="1"/>
    <col min="9571" max="9766" width="11.44140625" style="2"/>
    <col min="9767" max="9767" width="15.44140625" style="2" customWidth="1"/>
    <col min="9768" max="9768" width="11.44140625" style="2"/>
    <col min="9769" max="9769" width="16.6640625" style="2" customWidth="1"/>
    <col min="9770" max="9781" width="7.5546875" style="2" customWidth="1"/>
    <col min="9782" max="9793" width="7.6640625" style="2" customWidth="1"/>
    <col min="9794" max="9805" width="7.88671875" style="2" customWidth="1"/>
    <col min="9806" max="9817" width="8" style="2" customWidth="1"/>
    <col min="9818" max="9826" width="9.109375" style="2" customWidth="1"/>
    <col min="9827" max="10022" width="11.44140625" style="2"/>
    <col min="10023" max="10023" width="15.44140625" style="2" customWidth="1"/>
    <col min="10024" max="10024" width="11.44140625" style="2"/>
    <col min="10025" max="10025" width="16.6640625" style="2" customWidth="1"/>
    <col min="10026" max="10037" width="7.5546875" style="2" customWidth="1"/>
    <col min="10038" max="10049" width="7.6640625" style="2" customWidth="1"/>
    <col min="10050" max="10061" width="7.88671875" style="2" customWidth="1"/>
    <col min="10062" max="10073" width="8" style="2" customWidth="1"/>
    <col min="10074" max="10082" width="9.109375" style="2" customWidth="1"/>
    <col min="10083" max="10278" width="11.44140625" style="2"/>
    <col min="10279" max="10279" width="15.44140625" style="2" customWidth="1"/>
    <col min="10280" max="10280" width="11.44140625" style="2"/>
    <col min="10281" max="10281" width="16.6640625" style="2" customWidth="1"/>
    <col min="10282" max="10293" width="7.5546875" style="2" customWidth="1"/>
    <col min="10294" max="10305" width="7.6640625" style="2" customWidth="1"/>
    <col min="10306" max="10317" width="7.88671875" style="2" customWidth="1"/>
    <col min="10318" max="10329" width="8" style="2" customWidth="1"/>
    <col min="10330" max="10338" width="9.109375" style="2" customWidth="1"/>
    <col min="10339" max="10534" width="11.44140625" style="2"/>
    <col min="10535" max="10535" width="15.44140625" style="2" customWidth="1"/>
    <col min="10536" max="10536" width="11.44140625" style="2"/>
    <col min="10537" max="10537" width="16.6640625" style="2" customWidth="1"/>
    <col min="10538" max="10549" width="7.5546875" style="2" customWidth="1"/>
    <col min="10550" max="10561" width="7.6640625" style="2" customWidth="1"/>
    <col min="10562" max="10573" width="7.88671875" style="2" customWidth="1"/>
    <col min="10574" max="10585" width="8" style="2" customWidth="1"/>
    <col min="10586" max="10594" width="9.109375" style="2" customWidth="1"/>
    <col min="10595" max="10790" width="11.44140625" style="2"/>
    <col min="10791" max="10791" width="15.44140625" style="2" customWidth="1"/>
    <col min="10792" max="10792" width="11.44140625" style="2"/>
    <col min="10793" max="10793" width="16.6640625" style="2" customWidth="1"/>
    <col min="10794" max="10805" width="7.5546875" style="2" customWidth="1"/>
    <col min="10806" max="10817" width="7.6640625" style="2" customWidth="1"/>
    <col min="10818" max="10829" width="7.88671875" style="2" customWidth="1"/>
    <col min="10830" max="10841" width="8" style="2" customWidth="1"/>
    <col min="10842" max="10850" width="9.109375" style="2" customWidth="1"/>
    <col min="10851" max="11046" width="11.44140625" style="2"/>
    <col min="11047" max="11047" width="15.44140625" style="2" customWidth="1"/>
    <col min="11048" max="11048" width="11.44140625" style="2"/>
    <col min="11049" max="11049" width="16.6640625" style="2" customWidth="1"/>
    <col min="11050" max="11061" width="7.5546875" style="2" customWidth="1"/>
    <col min="11062" max="11073" width="7.6640625" style="2" customWidth="1"/>
    <col min="11074" max="11085" width="7.88671875" style="2" customWidth="1"/>
    <col min="11086" max="11097" width="8" style="2" customWidth="1"/>
    <col min="11098" max="11106" width="9.109375" style="2" customWidth="1"/>
    <col min="11107" max="11302" width="11.44140625" style="2"/>
    <col min="11303" max="11303" width="15.44140625" style="2" customWidth="1"/>
    <col min="11304" max="11304" width="11.44140625" style="2"/>
    <col min="11305" max="11305" width="16.6640625" style="2" customWidth="1"/>
    <col min="11306" max="11317" width="7.5546875" style="2" customWidth="1"/>
    <col min="11318" max="11329" width="7.6640625" style="2" customWidth="1"/>
    <col min="11330" max="11341" width="7.88671875" style="2" customWidth="1"/>
    <col min="11342" max="11353" width="8" style="2" customWidth="1"/>
    <col min="11354" max="11362" width="9.109375" style="2" customWidth="1"/>
    <col min="11363" max="11558" width="11.44140625" style="2"/>
    <col min="11559" max="11559" width="15.44140625" style="2" customWidth="1"/>
    <col min="11560" max="11560" width="11.44140625" style="2"/>
    <col min="11561" max="11561" width="16.6640625" style="2" customWidth="1"/>
    <col min="11562" max="11573" width="7.5546875" style="2" customWidth="1"/>
    <col min="11574" max="11585" width="7.6640625" style="2" customWidth="1"/>
    <col min="11586" max="11597" width="7.88671875" style="2" customWidth="1"/>
    <col min="11598" max="11609" width="8" style="2" customWidth="1"/>
    <col min="11610" max="11618" width="9.109375" style="2" customWidth="1"/>
    <col min="11619" max="11814" width="11.44140625" style="2"/>
    <col min="11815" max="11815" width="15.44140625" style="2" customWidth="1"/>
    <col min="11816" max="11816" width="11.44140625" style="2"/>
    <col min="11817" max="11817" width="16.6640625" style="2" customWidth="1"/>
    <col min="11818" max="11829" width="7.5546875" style="2" customWidth="1"/>
    <col min="11830" max="11841" width="7.6640625" style="2" customWidth="1"/>
    <col min="11842" max="11853" width="7.88671875" style="2" customWidth="1"/>
    <col min="11854" max="11865" width="8" style="2" customWidth="1"/>
    <col min="11866" max="11874" width="9.109375" style="2" customWidth="1"/>
    <col min="11875" max="12070" width="11.44140625" style="2"/>
    <col min="12071" max="12071" width="15.44140625" style="2" customWidth="1"/>
    <col min="12072" max="12072" width="11.44140625" style="2"/>
    <col min="12073" max="12073" width="16.6640625" style="2" customWidth="1"/>
    <col min="12074" max="12085" width="7.5546875" style="2" customWidth="1"/>
    <col min="12086" max="12097" width="7.6640625" style="2" customWidth="1"/>
    <col min="12098" max="12109" width="7.88671875" style="2" customWidth="1"/>
    <col min="12110" max="12121" width="8" style="2" customWidth="1"/>
    <col min="12122" max="12130" width="9.109375" style="2" customWidth="1"/>
    <col min="12131" max="12326" width="11.44140625" style="2"/>
    <col min="12327" max="12327" width="15.44140625" style="2" customWidth="1"/>
    <col min="12328" max="12328" width="11.44140625" style="2"/>
    <col min="12329" max="12329" width="16.6640625" style="2" customWidth="1"/>
    <col min="12330" max="12341" width="7.5546875" style="2" customWidth="1"/>
    <col min="12342" max="12353" width="7.6640625" style="2" customWidth="1"/>
    <col min="12354" max="12365" width="7.88671875" style="2" customWidth="1"/>
    <col min="12366" max="12377" width="8" style="2" customWidth="1"/>
    <col min="12378" max="12386" width="9.109375" style="2" customWidth="1"/>
    <col min="12387" max="12582" width="11.44140625" style="2"/>
    <col min="12583" max="12583" width="15.44140625" style="2" customWidth="1"/>
    <col min="12584" max="12584" width="11.44140625" style="2"/>
    <col min="12585" max="12585" width="16.6640625" style="2" customWidth="1"/>
    <col min="12586" max="12597" width="7.5546875" style="2" customWidth="1"/>
    <col min="12598" max="12609" width="7.6640625" style="2" customWidth="1"/>
    <col min="12610" max="12621" width="7.88671875" style="2" customWidth="1"/>
    <col min="12622" max="12633" width="8" style="2" customWidth="1"/>
    <col min="12634" max="12642" width="9.109375" style="2" customWidth="1"/>
    <col min="12643" max="12838" width="11.44140625" style="2"/>
    <col min="12839" max="12839" width="15.44140625" style="2" customWidth="1"/>
    <col min="12840" max="12840" width="11.44140625" style="2"/>
    <col min="12841" max="12841" width="16.6640625" style="2" customWidth="1"/>
    <col min="12842" max="12853" width="7.5546875" style="2" customWidth="1"/>
    <col min="12854" max="12865" width="7.6640625" style="2" customWidth="1"/>
    <col min="12866" max="12877" width="7.88671875" style="2" customWidth="1"/>
    <col min="12878" max="12889" width="8" style="2" customWidth="1"/>
    <col min="12890" max="12898" width="9.109375" style="2" customWidth="1"/>
    <col min="12899" max="13094" width="11.44140625" style="2"/>
    <col min="13095" max="13095" width="15.44140625" style="2" customWidth="1"/>
    <col min="13096" max="13096" width="11.44140625" style="2"/>
    <col min="13097" max="13097" width="16.6640625" style="2" customWidth="1"/>
    <col min="13098" max="13109" width="7.5546875" style="2" customWidth="1"/>
    <col min="13110" max="13121" width="7.6640625" style="2" customWidth="1"/>
    <col min="13122" max="13133" width="7.88671875" style="2" customWidth="1"/>
    <col min="13134" max="13145" width="8" style="2" customWidth="1"/>
    <col min="13146" max="13154" width="9.109375" style="2" customWidth="1"/>
    <col min="13155" max="13350" width="11.44140625" style="2"/>
    <col min="13351" max="13351" width="15.44140625" style="2" customWidth="1"/>
    <col min="13352" max="13352" width="11.44140625" style="2"/>
    <col min="13353" max="13353" width="16.6640625" style="2" customWidth="1"/>
    <col min="13354" max="13365" width="7.5546875" style="2" customWidth="1"/>
    <col min="13366" max="13377" width="7.6640625" style="2" customWidth="1"/>
    <col min="13378" max="13389" width="7.88671875" style="2" customWidth="1"/>
    <col min="13390" max="13401" width="8" style="2" customWidth="1"/>
    <col min="13402" max="13410" width="9.109375" style="2" customWidth="1"/>
    <col min="13411" max="13606" width="11.44140625" style="2"/>
    <col min="13607" max="13607" width="15.44140625" style="2" customWidth="1"/>
    <col min="13608" max="13608" width="11.44140625" style="2"/>
    <col min="13609" max="13609" width="16.6640625" style="2" customWidth="1"/>
    <col min="13610" max="13621" width="7.5546875" style="2" customWidth="1"/>
    <col min="13622" max="13633" width="7.6640625" style="2" customWidth="1"/>
    <col min="13634" max="13645" width="7.88671875" style="2" customWidth="1"/>
    <col min="13646" max="13657" width="8" style="2" customWidth="1"/>
    <col min="13658" max="13666" width="9.109375" style="2" customWidth="1"/>
    <col min="13667" max="13862" width="11.44140625" style="2"/>
    <col min="13863" max="13863" width="15.44140625" style="2" customWidth="1"/>
    <col min="13864" max="13864" width="11.44140625" style="2"/>
    <col min="13865" max="13865" width="16.6640625" style="2" customWidth="1"/>
    <col min="13866" max="13877" width="7.5546875" style="2" customWidth="1"/>
    <col min="13878" max="13889" width="7.6640625" style="2" customWidth="1"/>
    <col min="13890" max="13901" width="7.88671875" style="2" customWidth="1"/>
    <col min="13902" max="13913" width="8" style="2" customWidth="1"/>
    <col min="13914" max="13922" width="9.109375" style="2" customWidth="1"/>
    <col min="13923" max="14118" width="11.44140625" style="2"/>
    <col min="14119" max="14119" width="15.44140625" style="2" customWidth="1"/>
    <col min="14120" max="14120" width="11.44140625" style="2"/>
    <col min="14121" max="14121" width="16.6640625" style="2" customWidth="1"/>
    <col min="14122" max="14133" width="7.5546875" style="2" customWidth="1"/>
    <col min="14134" max="14145" width="7.6640625" style="2" customWidth="1"/>
    <col min="14146" max="14157" width="7.88671875" style="2" customWidth="1"/>
    <col min="14158" max="14169" width="8" style="2" customWidth="1"/>
    <col min="14170" max="14178" width="9.109375" style="2" customWidth="1"/>
    <col min="14179" max="14374" width="11.44140625" style="2"/>
    <col min="14375" max="14375" width="15.44140625" style="2" customWidth="1"/>
    <col min="14376" max="14376" width="11.44140625" style="2"/>
    <col min="14377" max="14377" width="16.6640625" style="2" customWidth="1"/>
    <col min="14378" max="14389" width="7.5546875" style="2" customWidth="1"/>
    <col min="14390" max="14401" width="7.6640625" style="2" customWidth="1"/>
    <col min="14402" max="14413" width="7.88671875" style="2" customWidth="1"/>
    <col min="14414" max="14425" width="8" style="2" customWidth="1"/>
    <col min="14426" max="14434" width="9.109375" style="2" customWidth="1"/>
    <col min="14435" max="14630" width="11.44140625" style="2"/>
    <col min="14631" max="14631" width="15.44140625" style="2" customWidth="1"/>
    <col min="14632" max="14632" width="11.44140625" style="2"/>
    <col min="14633" max="14633" width="16.6640625" style="2" customWidth="1"/>
    <col min="14634" max="14645" width="7.5546875" style="2" customWidth="1"/>
    <col min="14646" max="14657" width="7.6640625" style="2" customWidth="1"/>
    <col min="14658" max="14669" width="7.88671875" style="2" customWidth="1"/>
    <col min="14670" max="14681" width="8" style="2" customWidth="1"/>
    <col min="14682" max="14690" width="9.109375" style="2" customWidth="1"/>
    <col min="14691" max="14886" width="11.44140625" style="2"/>
    <col min="14887" max="14887" width="15.44140625" style="2" customWidth="1"/>
    <col min="14888" max="14888" width="11.44140625" style="2"/>
    <col min="14889" max="14889" width="16.6640625" style="2" customWidth="1"/>
    <col min="14890" max="14901" width="7.5546875" style="2" customWidth="1"/>
    <col min="14902" max="14913" width="7.6640625" style="2" customWidth="1"/>
    <col min="14914" max="14925" width="7.88671875" style="2" customWidth="1"/>
    <col min="14926" max="14937" width="8" style="2" customWidth="1"/>
    <col min="14938" max="14946" width="9.109375" style="2" customWidth="1"/>
    <col min="14947" max="15142" width="11.44140625" style="2"/>
    <col min="15143" max="15143" width="15.44140625" style="2" customWidth="1"/>
    <col min="15144" max="15144" width="11.44140625" style="2"/>
    <col min="15145" max="15145" width="16.6640625" style="2" customWidth="1"/>
    <col min="15146" max="15157" width="7.5546875" style="2" customWidth="1"/>
    <col min="15158" max="15169" width="7.6640625" style="2" customWidth="1"/>
    <col min="15170" max="15181" width="7.88671875" style="2" customWidth="1"/>
    <col min="15182" max="15193" width="8" style="2" customWidth="1"/>
    <col min="15194" max="15202" width="9.109375" style="2" customWidth="1"/>
    <col min="15203" max="15398" width="11.44140625" style="2"/>
    <col min="15399" max="15399" width="15.44140625" style="2" customWidth="1"/>
    <col min="15400" max="15400" width="11.44140625" style="2"/>
    <col min="15401" max="15401" width="16.6640625" style="2" customWidth="1"/>
    <col min="15402" max="15413" width="7.5546875" style="2" customWidth="1"/>
    <col min="15414" max="15425" width="7.6640625" style="2" customWidth="1"/>
    <col min="15426" max="15437" width="7.88671875" style="2" customWidth="1"/>
    <col min="15438" max="15449" width="8" style="2" customWidth="1"/>
    <col min="15450" max="15458" width="9.109375" style="2" customWidth="1"/>
    <col min="15459" max="15654" width="11.44140625" style="2"/>
    <col min="15655" max="15655" width="15.44140625" style="2" customWidth="1"/>
    <col min="15656" max="15656" width="11.44140625" style="2"/>
    <col min="15657" max="15657" width="16.6640625" style="2" customWidth="1"/>
    <col min="15658" max="15669" width="7.5546875" style="2" customWidth="1"/>
    <col min="15670" max="15681" width="7.6640625" style="2" customWidth="1"/>
    <col min="15682" max="15693" width="7.88671875" style="2" customWidth="1"/>
    <col min="15694" max="15705" width="8" style="2" customWidth="1"/>
    <col min="15706" max="15714" width="9.109375" style="2" customWidth="1"/>
    <col min="15715" max="15910" width="11.44140625" style="2"/>
    <col min="15911" max="15911" width="15.44140625" style="2" customWidth="1"/>
    <col min="15912" max="15912" width="11.44140625" style="2"/>
    <col min="15913" max="15913" width="16.6640625" style="2" customWidth="1"/>
    <col min="15914" max="15925" width="7.5546875" style="2" customWidth="1"/>
    <col min="15926" max="15937" width="7.6640625" style="2" customWidth="1"/>
    <col min="15938" max="15949" width="7.88671875" style="2" customWidth="1"/>
    <col min="15950" max="15961" width="8" style="2" customWidth="1"/>
    <col min="15962" max="15970" width="9.109375" style="2" customWidth="1"/>
    <col min="15971" max="16384" width="11.44140625" style="2"/>
  </cols>
  <sheetData>
    <row r="1" spans="1:15">
      <c r="A1" s="1"/>
    </row>
    <row r="2" spans="1:15" ht="19.2">
      <c r="B2" s="25" t="s">
        <v>22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0.2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16</v>
      </c>
      <c r="C6" s="8">
        <f t="shared" ref="C6:C30" si="0">SUM(D6:O6)</f>
        <v>27764312</v>
      </c>
      <c r="D6" s="8">
        <f>+SUM(D7:D30)</f>
        <v>2086670</v>
      </c>
      <c r="E6" s="8">
        <f t="shared" ref="E6:O6" si="1">+SUM(E7:E30)</f>
        <v>1959975</v>
      </c>
      <c r="F6" s="8">
        <f t="shared" si="1"/>
        <v>2232827</v>
      </c>
      <c r="G6" s="8">
        <f t="shared" si="1"/>
        <v>2196710</v>
      </c>
      <c r="H6" s="8">
        <f t="shared" si="1"/>
        <v>2757847</v>
      </c>
      <c r="I6" s="8">
        <f t="shared" si="1"/>
        <v>2104533</v>
      </c>
      <c r="J6" s="8">
        <f t="shared" si="1"/>
        <v>2533543</v>
      </c>
      <c r="K6" s="8">
        <f t="shared" si="1"/>
        <v>2741191</v>
      </c>
      <c r="L6" s="8">
        <f t="shared" si="1"/>
        <v>2533115</v>
      </c>
      <c r="M6" s="8">
        <f t="shared" si="1"/>
        <v>2309211</v>
      </c>
      <c r="N6" s="8">
        <f t="shared" si="1"/>
        <v>2111750</v>
      </c>
      <c r="O6" s="8">
        <f t="shared" si="1"/>
        <v>2196940</v>
      </c>
    </row>
    <row r="7" spans="1:15">
      <c r="B7" s="9" t="s">
        <v>28</v>
      </c>
      <c r="C7" s="19">
        <f t="shared" si="0"/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</row>
    <row r="8" spans="1:15">
      <c r="B8" s="12" t="s">
        <v>29</v>
      </c>
      <c r="C8" s="13">
        <f t="shared" si="0"/>
        <v>45251</v>
      </c>
      <c r="D8" s="14">
        <v>590</v>
      </c>
      <c r="E8" s="14">
        <v>793</v>
      </c>
      <c r="F8" s="14">
        <v>570</v>
      </c>
      <c r="G8" s="14">
        <v>570</v>
      </c>
      <c r="H8" s="14">
        <v>553</v>
      </c>
      <c r="I8" s="14">
        <v>2533</v>
      </c>
      <c r="J8" s="14">
        <v>7189</v>
      </c>
      <c r="K8" s="14">
        <v>6222</v>
      </c>
      <c r="L8" s="14">
        <v>6677</v>
      </c>
      <c r="M8" s="14">
        <v>6134</v>
      </c>
      <c r="N8" s="14">
        <v>7389</v>
      </c>
      <c r="O8" s="14">
        <v>6031</v>
      </c>
    </row>
    <row r="9" spans="1:15">
      <c r="B9" s="15" t="s">
        <v>30</v>
      </c>
      <c r="C9" s="13">
        <f t="shared" si="0"/>
        <v>13578</v>
      </c>
      <c r="D9" s="14">
        <v>291</v>
      </c>
      <c r="E9" s="14">
        <v>424</v>
      </c>
      <c r="F9" s="14">
        <v>1083</v>
      </c>
      <c r="G9" s="14">
        <v>1047</v>
      </c>
      <c r="H9" s="14">
        <v>1716</v>
      </c>
      <c r="I9" s="14">
        <v>1286</v>
      </c>
      <c r="J9" s="14">
        <v>1324</v>
      </c>
      <c r="K9" s="14">
        <v>1195</v>
      </c>
      <c r="L9" s="14">
        <v>1846</v>
      </c>
      <c r="M9" s="14">
        <v>1308</v>
      </c>
      <c r="N9" s="14">
        <v>1076</v>
      </c>
      <c r="O9" s="14">
        <v>982</v>
      </c>
    </row>
    <row r="10" spans="1:15">
      <c r="B10" s="12" t="s">
        <v>31</v>
      </c>
      <c r="C10" s="13">
        <f t="shared" si="0"/>
        <v>1704111</v>
      </c>
      <c r="D10" s="14">
        <v>127476</v>
      </c>
      <c r="E10" s="14">
        <v>119850</v>
      </c>
      <c r="F10" s="14">
        <v>159852</v>
      </c>
      <c r="G10" s="14">
        <v>145035</v>
      </c>
      <c r="H10" s="14">
        <v>151567</v>
      </c>
      <c r="I10" s="14">
        <v>149897</v>
      </c>
      <c r="J10" s="14">
        <v>157320</v>
      </c>
      <c r="K10" s="14">
        <v>157425</v>
      </c>
      <c r="L10" s="14">
        <v>149552</v>
      </c>
      <c r="M10" s="14">
        <v>132979</v>
      </c>
      <c r="N10" s="14">
        <v>119125</v>
      </c>
      <c r="O10" s="14">
        <v>134033</v>
      </c>
    </row>
    <row r="11" spans="1:15">
      <c r="B11" s="12" t="s">
        <v>32</v>
      </c>
      <c r="C11" s="13">
        <f t="shared" si="0"/>
        <v>142155</v>
      </c>
      <c r="D11" s="14">
        <v>10082</v>
      </c>
      <c r="E11" s="14">
        <v>9052</v>
      </c>
      <c r="F11" s="14">
        <v>10768</v>
      </c>
      <c r="G11" s="14">
        <v>11658</v>
      </c>
      <c r="H11" s="14">
        <v>12288</v>
      </c>
      <c r="I11" s="14">
        <v>13609</v>
      </c>
      <c r="J11" s="14">
        <v>11733</v>
      </c>
      <c r="K11" s="14">
        <v>13314</v>
      </c>
      <c r="L11" s="14">
        <v>12181</v>
      </c>
      <c r="M11" s="14">
        <v>12686</v>
      </c>
      <c r="N11" s="14">
        <v>13827</v>
      </c>
      <c r="O11" s="14">
        <v>10957</v>
      </c>
    </row>
    <row r="12" spans="1:15">
      <c r="B12" s="12" t="s">
        <v>33</v>
      </c>
      <c r="C12" s="13">
        <f t="shared" si="0"/>
        <v>214295</v>
      </c>
      <c r="D12" s="14">
        <v>18223</v>
      </c>
      <c r="E12" s="14">
        <v>13736</v>
      </c>
      <c r="F12" s="14">
        <v>16935</v>
      </c>
      <c r="G12" s="14">
        <v>16276</v>
      </c>
      <c r="H12" s="14">
        <v>18883</v>
      </c>
      <c r="I12" s="14">
        <v>16240</v>
      </c>
      <c r="J12" s="14">
        <v>17918</v>
      </c>
      <c r="K12" s="14">
        <v>21916</v>
      </c>
      <c r="L12" s="14">
        <v>18830</v>
      </c>
      <c r="M12" s="14">
        <v>18169</v>
      </c>
      <c r="N12" s="14">
        <v>19800</v>
      </c>
      <c r="O12" s="14">
        <v>17369</v>
      </c>
    </row>
    <row r="13" spans="1:15">
      <c r="B13" s="12" t="s">
        <v>34</v>
      </c>
      <c r="C13" s="13">
        <f t="shared" si="0"/>
        <v>85</v>
      </c>
      <c r="D13" s="14">
        <v>0</v>
      </c>
      <c r="E13" s="14">
        <v>50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35</v>
      </c>
      <c r="M13" s="14">
        <v>0</v>
      </c>
      <c r="N13" s="14">
        <v>0</v>
      </c>
      <c r="O13" s="14">
        <v>0</v>
      </c>
    </row>
    <row r="14" spans="1:15">
      <c r="B14" s="12" t="s">
        <v>51</v>
      </c>
      <c r="C14" s="13">
        <f t="shared" si="0"/>
        <v>1849338</v>
      </c>
      <c r="D14" s="14">
        <v>128060</v>
      </c>
      <c r="E14" s="14">
        <v>115948</v>
      </c>
      <c r="F14" s="14">
        <v>151938</v>
      </c>
      <c r="G14" s="14">
        <v>142134</v>
      </c>
      <c r="H14" s="14">
        <v>165101</v>
      </c>
      <c r="I14" s="14">
        <v>154199</v>
      </c>
      <c r="J14" s="14">
        <v>182176</v>
      </c>
      <c r="K14" s="14">
        <v>180000</v>
      </c>
      <c r="L14" s="14">
        <v>161404</v>
      </c>
      <c r="M14" s="14">
        <v>156415</v>
      </c>
      <c r="N14" s="14">
        <v>143547</v>
      </c>
      <c r="O14" s="14">
        <v>168416</v>
      </c>
    </row>
    <row r="15" spans="1:15">
      <c r="B15" s="12" t="s">
        <v>35</v>
      </c>
      <c r="C15" s="13">
        <f t="shared" si="0"/>
        <v>1529</v>
      </c>
      <c r="D15" s="14">
        <v>70</v>
      </c>
      <c r="E15" s="14">
        <v>17</v>
      </c>
      <c r="F15" s="14">
        <v>50</v>
      </c>
      <c r="G15" s="14">
        <v>233</v>
      </c>
      <c r="H15" s="14">
        <v>132</v>
      </c>
      <c r="I15" s="14">
        <v>147</v>
      </c>
      <c r="J15" s="14">
        <v>213</v>
      </c>
      <c r="K15" s="14">
        <v>173</v>
      </c>
      <c r="L15" s="14">
        <v>167</v>
      </c>
      <c r="M15" s="14">
        <v>52</v>
      </c>
      <c r="N15" s="14">
        <v>227</v>
      </c>
      <c r="O15" s="14">
        <v>48</v>
      </c>
    </row>
    <row r="16" spans="1:15">
      <c r="B16" s="12" t="s">
        <v>36</v>
      </c>
      <c r="C16" s="13">
        <f t="shared" si="0"/>
        <v>75450</v>
      </c>
      <c r="D16" s="14">
        <v>45</v>
      </c>
      <c r="E16" s="14">
        <v>60</v>
      </c>
      <c r="F16" s="14">
        <v>1450</v>
      </c>
      <c r="G16" s="14">
        <v>45</v>
      </c>
      <c r="H16" s="14">
        <v>0</v>
      </c>
      <c r="I16" s="14">
        <v>50</v>
      </c>
      <c r="J16" s="14">
        <v>75</v>
      </c>
      <c r="K16" s="14">
        <v>72980</v>
      </c>
      <c r="L16" s="14">
        <v>450</v>
      </c>
      <c r="M16" s="14">
        <v>20</v>
      </c>
      <c r="N16" s="14">
        <v>200</v>
      </c>
      <c r="O16" s="14">
        <v>75</v>
      </c>
    </row>
    <row r="17" spans="2:15">
      <c r="B17" s="12" t="s">
        <v>37</v>
      </c>
      <c r="C17" s="13">
        <f t="shared" si="0"/>
        <v>7372</v>
      </c>
      <c r="D17" s="14">
        <v>65</v>
      </c>
      <c r="E17" s="14">
        <v>3761</v>
      </c>
      <c r="F17" s="14">
        <v>418</v>
      </c>
      <c r="G17" s="14">
        <v>250</v>
      </c>
      <c r="H17" s="14">
        <v>470</v>
      </c>
      <c r="I17" s="14">
        <v>240</v>
      </c>
      <c r="J17" s="14">
        <v>252</v>
      </c>
      <c r="K17" s="14">
        <v>563</v>
      </c>
      <c r="L17" s="14">
        <v>338</v>
      </c>
      <c r="M17" s="14">
        <v>80</v>
      </c>
      <c r="N17" s="14">
        <v>125</v>
      </c>
      <c r="O17" s="14">
        <v>810</v>
      </c>
    </row>
    <row r="18" spans="2:15">
      <c r="B18" s="12" t="s">
        <v>38</v>
      </c>
      <c r="C18" s="13">
        <f t="shared" si="0"/>
        <v>587451</v>
      </c>
      <c r="D18" s="14">
        <v>35325</v>
      </c>
      <c r="E18" s="14">
        <v>41474</v>
      </c>
      <c r="F18" s="14">
        <v>49329</v>
      </c>
      <c r="G18" s="14">
        <v>49407</v>
      </c>
      <c r="H18" s="14">
        <v>45250</v>
      </c>
      <c r="I18" s="14">
        <v>28916</v>
      </c>
      <c r="J18" s="14">
        <v>43424</v>
      </c>
      <c r="K18" s="14">
        <v>62738</v>
      </c>
      <c r="L18" s="14">
        <v>54266</v>
      </c>
      <c r="M18" s="14">
        <v>54969</v>
      </c>
      <c r="N18" s="14">
        <v>63647</v>
      </c>
      <c r="O18" s="14">
        <v>58706</v>
      </c>
    </row>
    <row r="19" spans="2:15">
      <c r="B19" s="12" t="s">
        <v>39</v>
      </c>
      <c r="C19" s="13">
        <f t="shared" si="0"/>
        <v>503072</v>
      </c>
      <c r="D19" s="14">
        <v>40631</v>
      </c>
      <c r="E19" s="14">
        <v>36713</v>
      </c>
      <c r="F19" s="14">
        <v>49175</v>
      </c>
      <c r="G19" s="14">
        <v>50551</v>
      </c>
      <c r="H19" s="14">
        <v>49766</v>
      </c>
      <c r="I19" s="14">
        <v>46203</v>
      </c>
      <c r="J19" s="14">
        <v>43780</v>
      </c>
      <c r="K19" s="14">
        <v>36710</v>
      </c>
      <c r="L19" s="14">
        <v>32443</v>
      </c>
      <c r="M19" s="14">
        <v>38156</v>
      </c>
      <c r="N19" s="14">
        <v>37009</v>
      </c>
      <c r="O19" s="14">
        <v>41935</v>
      </c>
    </row>
    <row r="20" spans="2:15">
      <c r="B20" s="12" t="s">
        <v>40</v>
      </c>
      <c r="C20" s="13">
        <f t="shared" si="0"/>
        <v>4355405</v>
      </c>
      <c r="D20" s="14">
        <v>398534</v>
      </c>
      <c r="E20" s="14">
        <v>287208</v>
      </c>
      <c r="F20" s="14">
        <v>366533</v>
      </c>
      <c r="G20" s="14">
        <v>328211</v>
      </c>
      <c r="H20" s="14">
        <v>371936</v>
      </c>
      <c r="I20" s="14">
        <v>335747</v>
      </c>
      <c r="J20" s="14">
        <v>346125</v>
      </c>
      <c r="K20" s="14">
        <v>440694</v>
      </c>
      <c r="L20" s="14">
        <v>403504</v>
      </c>
      <c r="M20" s="14">
        <v>330639</v>
      </c>
      <c r="N20" s="14">
        <v>375148</v>
      </c>
      <c r="O20" s="14">
        <v>371126</v>
      </c>
    </row>
    <row r="21" spans="2:15">
      <c r="B21" s="15" t="s">
        <v>41</v>
      </c>
      <c r="C21" s="13">
        <f t="shared" si="0"/>
        <v>7541091</v>
      </c>
      <c r="D21" s="14">
        <v>626966</v>
      </c>
      <c r="E21" s="14">
        <v>668404</v>
      </c>
      <c r="F21" s="14">
        <v>686330</v>
      </c>
      <c r="G21" s="14">
        <v>528839</v>
      </c>
      <c r="H21" s="14">
        <v>660131</v>
      </c>
      <c r="I21" s="14">
        <v>521816</v>
      </c>
      <c r="J21" s="14">
        <v>804304</v>
      </c>
      <c r="K21" s="14">
        <v>746179</v>
      </c>
      <c r="L21" s="14">
        <v>553397</v>
      </c>
      <c r="M21" s="14">
        <v>750790</v>
      </c>
      <c r="N21" s="14">
        <v>526691</v>
      </c>
      <c r="O21" s="14">
        <v>467244</v>
      </c>
    </row>
    <row r="22" spans="2:15">
      <c r="B22" s="12" t="s">
        <v>42</v>
      </c>
      <c r="C22" s="13">
        <f t="shared" si="0"/>
        <v>756095</v>
      </c>
      <c r="D22" s="14">
        <v>47988</v>
      </c>
      <c r="E22" s="14">
        <v>48551</v>
      </c>
      <c r="F22" s="14">
        <v>68876</v>
      </c>
      <c r="G22" s="14">
        <v>65833</v>
      </c>
      <c r="H22" s="14">
        <v>70393</v>
      </c>
      <c r="I22" s="14">
        <v>68204</v>
      </c>
      <c r="J22" s="14">
        <v>65947</v>
      </c>
      <c r="K22" s="14">
        <v>58312</v>
      </c>
      <c r="L22" s="14">
        <v>63858</v>
      </c>
      <c r="M22" s="14">
        <v>64061</v>
      </c>
      <c r="N22" s="14">
        <v>63200</v>
      </c>
      <c r="O22" s="14">
        <v>70872</v>
      </c>
    </row>
    <row r="23" spans="2:15">
      <c r="B23" s="12" t="s">
        <v>43</v>
      </c>
      <c r="C23" s="13">
        <f t="shared" si="0"/>
        <v>754790</v>
      </c>
      <c r="D23" s="14">
        <v>58259</v>
      </c>
      <c r="E23" s="14">
        <v>49736</v>
      </c>
      <c r="F23" s="14">
        <v>67572</v>
      </c>
      <c r="G23" s="14">
        <v>61637</v>
      </c>
      <c r="H23" s="14">
        <v>71020</v>
      </c>
      <c r="I23" s="14">
        <v>64463</v>
      </c>
      <c r="J23" s="14">
        <v>60640</v>
      </c>
      <c r="K23" s="14">
        <v>63357</v>
      </c>
      <c r="L23" s="14">
        <v>69273</v>
      </c>
      <c r="M23" s="14">
        <v>61358</v>
      </c>
      <c r="N23" s="14">
        <v>62522</v>
      </c>
      <c r="O23" s="14">
        <v>64953</v>
      </c>
    </row>
    <row r="24" spans="2:15">
      <c r="B24" s="12" t="s">
        <v>44</v>
      </c>
      <c r="C24" s="13">
        <f t="shared" si="0"/>
        <v>9302</v>
      </c>
      <c r="D24" s="14">
        <v>167</v>
      </c>
      <c r="E24" s="14">
        <v>497</v>
      </c>
      <c r="F24" s="14">
        <v>165</v>
      </c>
      <c r="G24" s="14">
        <v>1093</v>
      </c>
      <c r="H24" s="14">
        <v>1979</v>
      </c>
      <c r="I24" s="14">
        <v>1977</v>
      </c>
      <c r="J24" s="14">
        <v>750</v>
      </c>
      <c r="K24" s="14">
        <v>70</v>
      </c>
      <c r="L24" s="14">
        <v>70</v>
      </c>
      <c r="M24" s="14">
        <v>290</v>
      </c>
      <c r="N24" s="14">
        <v>405</v>
      </c>
      <c r="O24" s="14">
        <v>1839</v>
      </c>
    </row>
    <row r="25" spans="2:15">
      <c r="B25" s="12" t="s">
        <v>45</v>
      </c>
      <c r="C25" s="13">
        <f t="shared" si="0"/>
        <v>657037</v>
      </c>
      <c r="D25" s="14">
        <v>45667</v>
      </c>
      <c r="E25" s="14">
        <v>45811</v>
      </c>
      <c r="F25" s="14">
        <v>58943</v>
      </c>
      <c r="G25" s="14">
        <v>55748</v>
      </c>
      <c r="H25" s="14">
        <v>60416</v>
      </c>
      <c r="I25" s="14">
        <v>55124</v>
      </c>
      <c r="J25" s="14">
        <v>54220</v>
      </c>
      <c r="K25" s="14">
        <v>54256</v>
      </c>
      <c r="L25" s="14">
        <v>50851</v>
      </c>
      <c r="M25" s="14">
        <v>52767</v>
      </c>
      <c r="N25" s="14">
        <v>58882</v>
      </c>
      <c r="O25" s="14">
        <v>64352</v>
      </c>
    </row>
    <row r="26" spans="2:15">
      <c r="B26" s="12" t="s">
        <v>46</v>
      </c>
      <c r="C26" s="13">
        <f t="shared" si="0"/>
        <v>899948</v>
      </c>
      <c r="D26" s="14">
        <v>55550</v>
      </c>
      <c r="E26" s="14">
        <v>56501</v>
      </c>
      <c r="F26" s="14">
        <v>73735</v>
      </c>
      <c r="G26" s="14">
        <v>71415</v>
      </c>
      <c r="H26" s="14">
        <v>90167</v>
      </c>
      <c r="I26" s="14">
        <v>76292</v>
      </c>
      <c r="J26" s="14">
        <v>85960</v>
      </c>
      <c r="K26" s="14">
        <v>75756</v>
      </c>
      <c r="L26" s="14">
        <v>74965</v>
      </c>
      <c r="M26" s="14">
        <v>71724</v>
      </c>
      <c r="N26" s="14">
        <v>79304</v>
      </c>
      <c r="O26" s="14">
        <v>88579</v>
      </c>
    </row>
    <row r="27" spans="2:15">
      <c r="B27" s="16" t="s">
        <v>47</v>
      </c>
      <c r="C27" s="13">
        <f t="shared" si="0"/>
        <v>305022</v>
      </c>
      <c r="D27" s="14">
        <v>20293</v>
      </c>
      <c r="E27" s="14">
        <v>17139</v>
      </c>
      <c r="F27" s="14">
        <v>24897</v>
      </c>
      <c r="G27" s="14">
        <v>19684</v>
      </c>
      <c r="H27" s="14">
        <v>17645</v>
      </c>
      <c r="I27" s="14">
        <v>17141</v>
      </c>
      <c r="J27" s="14">
        <v>25715</v>
      </c>
      <c r="K27" s="14">
        <v>23795</v>
      </c>
      <c r="L27" s="14">
        <v>26510</v>
      </c>
      <c r="M27" s="14">
        <v>29702</v>
      </c>
      <c r="N27" s="14">
        <v>36113</v>
      </c>
      <c r="O27" s="14">
        <v>46388</v>
      </c>
    </row>
    <row r="28" spans="2:15">
      <c r="B28" s="12" t="s">
        <v>48</v>
      </c>
      <c r="C28" s="13">
        <f t="shared" si="0"/>
        <v>34879</v>
      </c>
      <c r="D28" s="14">
        <v>8027</v>
      </c>
      <c r="E28" s="14">
        <v>4702</v>
      </c>
      <c r="F28" s="14">
        <v>9302</v>
      </c>
      <c r="G28" s="14">
        <v>5704</v>
      </c>
      <c r="H28" s="14">
        <v>2951</v>
      </c>
      <c r="I28" s="14">
        <v>1798</v>
      </c>
      <c r="J28" s="14">
        <v>1595</v>
      </c>
      <c r="K28" s="14">
        <v>60</v>
      </c>
      <c r="L28" s="14">
        <v>107</v>
      </c>
      <c r="M28" s="14">
        <v>633</v>
      </c>
      <c r="N28" s="14">
        <v>0</v>
      </c>
      <c r="O28" s="14">
        <v>0</v>
      </c>
    </row>
    <row r="29" spans="2:15">
      <c r="B29" s="12" t="s">
        <v>49</v>
      </c>
      <c r="C29" s="13">
        <f t="shared" si="0"/>
        <v>1667540</v>
      </c>
      <c r="D29" s="14">
        <v>82355</v>
      </c>
      <c r="E29" s="14">
        <v>72596</v>
      </c>
      <c r="F29" s="14">
        <v>109849</v>
      </c>
      <c r="G29" s="14">
        <v>169629</v>
      </c>
      <c r="H29" s="14">
        <v>174197</v>
      </c>
      <c r="I29" s="14">
        <v>90295</v>
      </c>
      <c r="J29" s="14">
        <v>115341</v>
      </c>
      <c r="K29" s="14">
        <v>148454</v>
      </c>
      <c r="L29" s="14">
        <v>165790</v>
      </c>
      <c r="M29" s="14">
        <v>173517</v>
      </c>
      <c r="N29" s="14">
        <v>206862</v>
      </c>
      <c r="O29" s="14">
        <v>158655</v>
      </c>
    </row>
    <row r="30" spans="2:15" ht="16.2" thickBot="1">
      <c r="B30" s="21" t="s">
        <v>50</v>
      </c>
      <c r="C30" s="17">
        <f t="shared" si="0"/>
        <v>5639516</v>
      </c>
      <c r="D30" s="18">
        <v>382006</v>
      </c>
      <c r="E30" s="18">
        <v>366952</v>
      </c>
      <c r="F30" s="18">
        <v>325057</v>
      </c>
      <c r="G30" s="18">
        <v>471711</v>
      </c>
      <c r="H30" s="18">
        <v>791286</v>
      </c>
      <c r="I30" s="18">
        <v>458356</v>
      </c>
      <c r="J30" s="18">
        <v>507542</v>
      </c>
      <c r="K30" s="18">
        <v>577022</v>
      </c>
      <c r="L30" s="18">
        <v>686601</v>
      </c>
      <c r="M30" s="18">
        <v>352762</v>
      </c>
      <c r="N30" s="18">
        <v>296651</v>
      </c>
      <c r="O30" s="18">
        <v>423570</v>
      </c>
    </row>
    <row r="31" spans="2:15">
      <c r="B31" s="16" t="s">
        <v>14</v>
      </c>
    </row>
    <row r="32" spans="2:15">
      <c r="B32" s="2" t="s">
        <v>18</v>
      </c>
    </row>
    <row r="33" spans="2:2">
      <c r="B33" s="15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3"/>
  <sheetViews>
    <sheetView showRowColHeaders="0" workbookViewId="0">
      <selection activeCell="B51" sqref="B51"/>
    </sheetView>
  </sheetViews>
  <sheetFormatPr baseColWidth="10" defaultRowHeight="15"/>
  <cols>
    <col min="1" max="1" width="2.6640625" style="2" customWidth="1"/>
    <col min="2" max="2" width="59.6640625" style="2" customWidth="1"/>
    <col min="3" max="49" width="12.6640625" style="2" customWidth="1"/>
    <col min="50" max="50" width="7.5546875" style="2" customWidth="1"/>
    <col min="51" max="62" width="7.6640625" style="2" customWidth="1"/>
    <col min="63" max="74" width="7.88671875" style="2" customWidth="1"/>
    <col min="75" max="86" width="8" style="2" customWidth="1"/>
    <col min="87" max="95" width="9.109375" style="2" customWidth="1"/>
    <col min="96" max="291" width="11.44140625" style="2"/>
    <col min="292" max="292" width="15.44140625" style="2" customWidth="1"/>
    <col min="293" max="293" width="11.44140625" style="2"/>
    <col min="294" max="294" width="16.6640625" style="2" customWidth="1"/>
    <col min="295" max="306" width="7.5546875" style="2" customWidth="1"/>
    <col min="307" max="318" width="7.6640625" style="2" customWidth="1"/>
    <col min="319" max="330" width="7.88671875" style="2" customWidth="1"/>
    <col min="331" max="342" width="8" style="2" customWidth="1"/>
    <col min="343" max="351" width="9.109375" style="2" customWidth="1"/>
    <col min="352" max="547" width="11.44140625" style="2"/>
    <col min="548" max="548" width="15.44140625" style="2" customWidth="1"/>
    <col min="549" max="549" width="11.44140625" style="2"/>
    <col min="550" max="550" width="16.6640625" style="2" customWidth="1"/>
    <col min="551" max="562" width="7.5546875" style="2" customWidth="1"/>
    <col min="563" max="574" width="7.6640625" style="2" customWidth="1"/>
    <col min="575" max="586" width="7.88671875" style="2" customWidth="1"/>
    <col min="587" max="598" width="8" style="2" customWidth="1"/>
    <col min="599" max="607" width="9.109375" style="2" customWidth="1"/>
    <col min="608" max="803" width="11.44140625" style="2"/>
    <col min="804" max="804" width="15.44140625" style="2" customWidth="1"/>
    <col min="805" max="805" width="11.44140625" style="2"/>
    <col min="806" max="806" width="16.6640625" style="2" customWidth="1"/>
    <col min="807" max="818" width="7.5546875" style="2" customWidth="1"/>
    <col min="819" max="830" width="7.6640625" style="2" customWidth="1"/>
    <col min="831" max="842" width="7.88671875" style="2" customWidth="1"/>
    <col min="843" max="854" width="8" style="2" customWidth="1"/>
    <col min="855" max="863" width="9.109375" style="2" customWidth="1"/>
    <col min="864" max="1059" width="11.44140625" style="2"/>
    <col min="1060" max="1060" width="15.44140625" style="2" customWidth="1"/>
    <col min="1061" max="1061" width="11.44140625" style="2"/>
    <col min="1062" max="1062" width="16.6640625" style="2" customWidth="1"/>
    <col min="1063" max="1074" width="7.5546875" style="2" customWidth="1"/>
    <col min="1075" max="1086" width="7.6640625" style="2" customWidth="1"/>
    <col min="1087" max="1098" width="7.88671875" style="2" customWidth="1"/>
    <col min="1099" max="1110" width="8" style="2" customWidth="1"/>
    <col min="1111" max="1119" width="9.109375" style="2" customWidth="1"/>
    <col min="1120" max="1315" width="11.44140625" style="2"/>
    <col min="1316" max="1316" width="15.44140625" style="2" customWidth="1"/>
    <col min="1317" max="1317" width="11.44140625" style="2"/>
    <col min="1318" max="1318" width="16.6640625" style="2" customWidth="1"/>
    <col min="1319" max="1330" width="7.5546875" style="2" customWidth="1"/>
    <col min="1331" max="1342" width="7.6640625" style="2" customWidth="1"/>
    <col min="1343" max="1354" width="7.88671875" style="2" customWidth="1"/>
    <col min="1355" max="1366" width="8" style="2" customWidth="1"/>
    <col min="1367" max="1375" width="9.109375" style="2" customWidth="1"/>
    <col min="1376" max="1571" width="11.44140625" style="2"/>
    <col min="1572" max="1572" width="15.44140625" style="2" customWidth="1"/>
    <col min="1573" max="1573" width="11.44140625" style="2"/>
    <col min="1574" max="1574" width="16.6640625" style="2" customWidth="1"/>
    <col min="1575" max="1586" width="7.5546875" style="2" customWidth="1"/>
    <col min="1587" max="1598" width="7.6640625" style="2" customWidth="1"/>
    <col min="1599" max="1610" width="7.88671875" style="2" customWidth="1"/>
    <col min="1611" max="1622" width="8" style="2" customWidth="1"/>
    <col min="1623" max="1631" width="9.109375" style="2" customWidth="1"/>
    <col min="1632" max="1827" width="11.44140625" style="2"/>
    <col min="1828" max="1828" width="15.44140625" style="2" customWidth="1"/>
    <col min="1829" max="1829" width="11.44140625" style="2"/>
    <col min="1830" max="1830" width="16.6640625" style="2" customWidth="1"/>
    <col min="1831" max="1842" width="7.5546875" style="2" customWidth="1"/>
    <col min="1843" max="1854" width="7.6640625" style="2" customWidth="1"/>
    <col min="1855" max="1866" width="7.88671875" style="2" customWidth="1"/>
    <col min="1867" max="1878" width="8" style="2" customWidth="1"/>
    <col min="1879" max="1887" width="9.109375" style="2" customWidth="1"/>
    <col min="1888" max="2083" width="11.44140625" style="2"/>
    <col min="2084" max="2084" width="15.44140625" style="2" customWidth="1"/>
    <col min="2085" max="2085" width="11.44140625" style="2"/>
    <col min="2086" max="2086" width="16.6640625" style="2" customWidth="1"/>
    <col min="2087" max="2098" width="7.5546875" style="2" customWidth="1"/>
    <col min="2099" max="2110" width="7.6640625" style="2" customWidth="1"/>
    <col min="2111" max="2122" width="7.88671875" style="2" customWidth="1"/>
    <col min="2123" max="2134" width="8" style="2" customWidth="1"/>
    <col min="2135" max="2143" width="9.109375" style="2" customWidth="1"/>
    <col min="2144" max="2339" width="11.44140625" style="2"/>
    <col min="2340" max="2340" width="15.44140625" style="2" customWidth="1"/>
    <col min="2341" max="2341" width="11.44140625" style="2"/>
    <col min="2342" max="2342" width="16.6640625" style="2" customWidth="1"/>
    <col min="2343" max="2354" width="7.5546875" style="2" customWidth="1"/>
    <col min="2355" max="2366" width="7.6640625" style="2" customWidth="1"/>
    <col min="2367" max="2378" width="7.88671875" style="2" customWidth="1"/>
    <col min="2379" max="2390" width="8" style="2" customWidth="1"/>
    <col min="2391" max="2399" width="9.109375" style="2" customWidth="1"/>
    <col min="2400" max="2595" width="11.44140625" style="2"/>
    <col min="2596" max="2596" width="15.44140625" style="2" customWidth="1"/>
    <col min="2597" max="2597" width="11.44140625" style="2"/>
    <col min="2598" max="2598" width="16.6640625" style="2" customWidth="1"/>
    <col min="2599" max="2610" width="7.5546875" style="2" customWidth="1"/>
    <col min="2611" max="2622" width="7.6640625" style="2" customWidth="1"/>
    <col min="2623" max="2634" width="7.88671875" style="2" customWidth="1"/>
    <col min="2635" max="2646" width="8" style="2" customWidth="1"/>
    <col min="2647" max="2655" width="9.109375" style="2" customWidth="1"/>
    <col min="2656" max="2851" width="11.44140625" style="2"/>
    <col min="2852" max="2852" width="15.44140625" style="2" customWidth="1"/>
    <col min="2853" max="2853" width="11.44140625" style="2"/>
    <col min="2854" max="2854" width="16.6640625" style="2" customWidth="1"/>
    <col min="2855" max="2866" width="7.5546875" style="2" customWidth="1"/>
    <col min="2867" max="2878" width="7.6640625" style="2" customWidth="1"/>
    <col min="2879" max="2890" width="7.88671875" style="2" customWidth="1"/>
    <col min="2891" max="2902" width="8" style="2" customWidth="1"/>
    <col min="2903" max="2911" width="9.109375" style="2" customWidth="1"/>
    <col min="2912" max="3107" width="11.44140625" style="2"/>
    <col min="3108" max="3108" width="15.44140625" style="2" customWidth="1"/>
    <col min="3109" max="3109" width="11.44140625" style="2"/>
    <col min="3110" max="3110" width="16.6640625" style="2" customWidth="1"/>
    <col min="3111" max="3122" width="7.5546875" style="2" customWidth="1"/>
    <col min="3123" max="3134" width="7.6640625" style="2" customWidth="1"/>
    <col min="3135" max="3146" width="7.88671875" style="2" customWidth="1"/>
    <col min="3147" max="3158" width="8" style="2" customWidth="1"/>
    <col min="3159" max="3167" width="9.109375" style="2" customWidth="1"/>
    <col min="3168" max="3363" width="11.44140625" style="2"/>
    <col min="3364" max="3364" width="15.44140625" style="2" customWidth="1"/>
    <col min="3365" max="3365" width="11.44140625" style="2"/>
    <col min="3366" max="3366" width="16.6640625" style="2" customWidth="1"/>
    <col min="3367" max="3378" width="7.5546875" style="2" customWidth="1"/>
    <col min="3379" max="3390" width="7.6640625" style="2" customWidth="1"/>
    <col min="3391" max="3402" width="7.88671875" style="2" customWidth="1"/>
    <col min="3403" max="3414" width="8" style="2" customWidth="1"/>
    <col min="3415" max="3423" width="9.109375" style="2" customWidth="1"/>
    <col min="3424" max="3619" width="11.44140625" style="2"/>
    <col min="3620" max="3620" width="15.44140625" style="2" customWidth="1"/>
    <col min="3621" max="3621" width="11.44140625" style="2"/>
    <col min="3622" max="3622" width="16.6640625" style="2" customWidth="1"/>
    <col min="3623" max="3634" width="7.5546875" style="2" customWidth="1"/>
    <col min="3635" max="3646" width="7.6640625" style="2" customWidth="1"/>
    <col min="3647" max="3658" width="7.88671875" style="2" customWidth="1"/>
    <col min="3659" max="3670" width="8" style="2" customWidth="1"/>
    <col min="3671" max="3679" width="9.109375" style="2" customWidth="1"/>
    <col min="3680" max="3875" width="11.44140625" style="2"/>
    <col min="3876" max="3876" width="15.44140625" style="2" customWidth="1"/>
    <col min="3877" max="3877" width="11.44140625" style="2"/>
    <col min="3878" max="3878" width="16.6640625" style="2" customWidth="1"/>
    <col min="3879" max="3890" width="7.5546875" style="2" customWidth="1"/>
    <col min="3891" max="3902" width="7.6640625" style="2" customWidth="1"/>
    <col min="3903" max="3914" width="7.88671875" style="2" customWidth="1"/>
    <col min="3915" max="3926" width="8" style="2" customWidth="1"/>
    <col min="3927" max="3935" width="9.109375" style="2" customWidth="1"/>
    <col min="3936" max="4131" width="11.44140625" style="2"/>
    <col min="4132" max="4132" width="15.44140625" style="2" customWidth="1"/>
    <col min="4133" max="4133" width="11.44140625" style="2"/>
    <col min="4134" max="4134" width="16.6640625" style="2" customWidth="1"/>
    <col min="4135" max="4146" width="7.5546875" style="2" customWidth="1"/>
    <col min="4147" max="4158" width="7.6640625" style="2" customWidth="1"/>
    <col min="4159" max="4170" width="7.88671875" style="2" customWidth="1"/>
    <col min="4171" max="4182" width="8" style="2" customWidth="1"/>
    <col min="4183" max="4191" width="9.109375" style="2" customWidth="1"/>
    <col min="4192" max="4387" width="11.44140625" style="2"/>
    <col min="4388" max="4388" width="15.44140625" style="2" customWidth="1"/>
    <col min="4389" max="4389" width="11.44140625" style="2"/>
    <col min="4390" max="4390" width="16.6640625" style="2" customWidth="1"/>
    <col min="4391" max="4402" width="7.5546875" style="2" customWidth="1"/>
    <col min="4403" max="4414" width="7.6640625" style="2" customWidth="1"/>
    <col min="4415" max="4426" width="7.88671875" style="2" customWidth="1"/>
    <col min="4427" max="4438" width="8" style="2" customWidth="1"/>
    <col min="4439" max="4447" width="9.109375" style="2" customWidth="1"/>
    <col min="4448" max="4643" width="11.44140625" style="2"/>
    <col min="4644" max="4644" width="15.44140625" style="2" customWidth="1"/>
    <col min="4645" max="4645" width="11.44140625" style="2"/>
    <col min="4646" max="4646" width="16.6640625" style="2" customWidth="1"/>
    <col min="4647" max="4658" width="7.5546875" style="2" customWidth="1"/>
    <col min="4659" max="4670" width="7.6640625" style="2" customWidth="1"/>
    <col min="4671" max="4682" width="7.88671875" style="2" customWidth="1"/>
    <col min="4683" max="4694" width="8" style="2" customWidth="1"/>
    <col min="4695" max="4703" width="9.109375" style="2" customWidth="1"/>
    <col min="4704" max="4899" width="11.44140625" style="2"/>
    <col min="4900" max="4900" width="15.44140625" style="2" customWidth="1"/>
    <col min="4901" max="4901" width="11.44140625" style="2"/>
    <col min="4902" max="4902" width="16.6640625" style="2" customWidth="1"/>
    <col min="4903" max="4914" width="7.5546875" style="2" customWidth="1"/>
    <col min="4915" max="4926" width="7.6640625" style="2" customWidth="1"/>
    <col min="4927" max="4938" width="7.88671875" style="2" customWidth="1"/>
    <col min="4939" max="4950" width="8" style="2" customWidth="1"/>
    <col min="4951" max="4959" width="9.109375" style="2" customWidth="1"/>
    <col min="4960" max="5155" width="11.44140625" style="2"/>
    <col min="5156" max="5156" width="15.44140625" style="2" customWidth="1"/>
    <col min="5157" max="5157" width="11.44140625" style="2"/>
    <col min="5158" max="5158" width="16.6640625" style="2" customWidth="1"/>
    <col min="5159" max="5170" width="7.5546875" style="2" customWidth="1"/>
    <col min="5171" max="5182" width="7.6640625" style="2" customWidth="1"/>
    <col min="5183" max="5194" width="7.88671875" style="2" customWidth="1"/>
    <col min="5195" max="5206" width="8" style="2" customWidth="1"/>
    <col min="5207" max="5215" width="9.109375" style="2" customWidth="1"/>
    <col min="5216" max="5411" width="11.44140625" style="2"/>
    <col min="5412" max="5412" width="15.44140625" style="2" customWidth="1"/>
    <col min="5413" max="5413" width="11.44140625" style="2"/>
    <col min="5414" max="5414" width="16.6640625" style="2" customWidth="1"/>
    <col min="5415" max="5426" width="7.5546875" style="2" customWidth="1"/>
    <col min="5427" max="5438" width="7.6640625" style="2" customWidth="1"/>
    <col min="5439" max="5450" width="7.88671875" style="2" customWidth="1"/>
    <col min="5451" max="5462" width="8" style="2" customWidth="1"/>
    <col min="5463" max="5471" width="9.109375" style="2" customWidth="1"/>
    <col min="5472" max="5667" width="11.44140625" style="2"/>
    <col min="5668" max="5668" width="15.44140625" style="2" customWidth="1"/>
    <col min="5669" max="5669" width="11.44140625" style="2"/>
    <col min="5670" max="5670" width="16.6640625" style="2" customWidth="1"/>
    <col min="5671" max="5682" width="7.5546875" style="2" customWidth="1"/>
    <col min="5683" max="5694" width="7.6640625" style="2" customWidth="1"/>
    <col min="5695" max="5706" width="7.88671875" style="2" customWidth="1"/>
    <col min="5707" max="5718" width="8" style="2" customWidth="1"/>
    <col min="5719" max="5727" width="9.109375" style="2" customWidth="1"/>
    <col min="5728" max="5923" width="11.44140625" style="2"/>
    <col min="5924" max="5924" width="15.44140625" style="2" customWidth="1"/>
    <col min="5925" max="5925" width="11.44140625" style="2"/>
    <col min="5926" max="5926" width="16.6640625" style="2" customWidth="1"/>
    <col min="5927" max="5938" width="7.5546875" style="2" customWidth="1"/>
    <col min="5939" max="5950" width="7.6640625" style="2" customWidth="1"/>
    <col min="5951" max="5962" width="7.88671875" style="2" customWidth="1"/>
    <col min="5963" max="5974" width="8" style="2" customWidth="1"/>
    <col min="5975" max="5983" width="9.109375" style="2" customWidth="1"/>
    <col min="5984" max="6179" width="11.44140625" style="2"/>
    <col min="6180" max="6180" width="15.44140625" style="2" customWidth="1"/>
    <col min="6181" max="6181" width="11.44140625" style="2"/>
    <col min="6182" max="6182" width="16.6640625" style="2" customWidth="1"/>
    <col min="6183" max="6194" width="7.5546875" style="2" customWidth="1"/>
    <col min="6195" max="6206" width="7.6640625" style="2" customWidth="1"/>
    <col min="6207" max="6218" width="7.88671875" style="2" customWidth="1"/>
    <col min="6219" max="6230" width="8" style="2" customWidth="1"/>
    <col min="6231" max="6239" width="9.109375" style="2" customWidth="1"/>
    <col min="6240" max="6435" width="11.44140625" style="2"/>
    <col min="6436" max="6436" width="15.44140625" style="2" customWidth="1"/>
    <col min="6437" max="6437" width="11.44140625" style="2"/>
    <col min="6438" max="6438" width="16.6640625" style="2" customWidth="1"/>
    <col min="6439" max="6450" width="7.5546875" style="2" customWidth="1"/>
    <col min="6451" max="6462" width="7.6640625" style="2" customWidth="1"/>
    <col min="6463" max="6474" width="7.88671875" style="2" customWidth="1"/>
    <col min="6475" max="6486" width="8" style="2" customWidth="1"/>
    <col min="6487" max="6495" width="9.109375" style="2" customWidth="1"/>
    <col min="6496" max="6691" width="11.44140625" style="2"/>
    <col min="6692" max="6692" width="15.44140625" style="2" customWidth="1"/>
    <col min="6693" max="6693" width="11.44140625" style="2"/>
    <col min="6694" max="6694" width="16.6640625" style="2" customWidth="1"/>
    <col min="6695" max="6706" width="7.5546875" style="2" customWidth="1"/>
    <col min="6707" max="6718" width="7.6640625" style="2" customWidth="1"/>
    <col min="6719" max="6730" width="7.88671875" style="2" customWidth="1"/>
    <col min="6731" max="6742" width="8" style="2" customWidth="1"/>
    <col min="6743" max="6751" width="9.109375" style="2" customWidth="1"/>
    <col min="6752" max="6947" width="11.44140625" style="2"/>
    <col min="6948" max="6948" width="15.44140625" style="2" customWidth="1"/>
    <col min="6949" max="6949" width="11.44140625" style="2"/>
    <col min="6950" max="6950" width="16.6640625" style="2" customWidth="1"/>
    <col min="6951" max="6962" width="7.5546875" style="2" customWidth="1"/>
    <col min="6963" max="6974" width="7.6640625" style="2" customWidth="1"/>
    <col min="6975" max="6986" width="7.88671875" style="2" customWidth="1"/>
    <col min="6987" max="6998" width="8" style="2" customWidth="1"/>
    <col min="6999" max="7007" width="9.109375" style="2" customWidth="1"/>
    <col min="7008" max="7203" width="11.44140625" style="2"/>
    <col min="7204" max="7204" width="15.44140625" style="2" customWidth="1"/>
    <col min="7205" max="7205" width="11.44140625" style="2"/>
    <col min="7206" max="7206" width="16.6640625" style="2" customWidth="1"/>
    <col min="7207" max="7218" width="7.5546875" style="2" customWidth="1"/>
    <col min="7219" max="7230" width="7.6640625" style="2" customWidth="1"/>
    <col min="7231" max="7242" width="7.88671875" style="2" customWidth="1"/>
    <col min="7243" max="7254" width="8" style="2" customWidth="1"/>
    <col min="7255" max="7263" width="9.109375" style="2" customWidth="1"/>
    <col min="7264" max="7459" width="11.44140625" style="2"/>
    <col min="7460" max="7460" width="15.44140625" style="2" customWidth="1"/>
    <col min="7461" max="7461" width="11.44140625" style="2"/>
    <col min="7462" max="7462" width="16.6640625" style="2" customWidth="1"/>
    <col min="7463" max="7474" width="7.5546875" style="2" customWidth="1"/>
    <col min="7475" max="7486" width="7.6640625" style="2" customWidth="1"/>
    <col min="7487" max="7498" width="7.88671875" style="2" customWidth="1"/>
    <col min="7499" max="7510" width="8" style="2" customWidth="1"/>
    <col min="7511" max="7519" width="9.109375" style="2" customWidth="1"/>
    <col min="7520" max="7715" width="11.44140625" style="2"/>
    <col min="7716" max="7716" width="15.44140625" style="2" customWidth="1"/>
    <col min="7717" max="7717" width="11.44140625" style="2"/>
    <col min="7718" max="7718" width="16.6640625" style="2" customWidth="1"/>
    <col min="7719" max="7730" width="7.5546875" style="2" customWidth="1"/>
    <col min="7731" max="7742" width="7.6640625" style="2" customWidth="1"/>
    <col min="7743" max="7754" width="7.88671875" style="2" customWidth="1"/>
    <col min="7755" max="7766" width="8" style="2" customWidth="1"/>
    <col min="7767" max="7775" width="9.109375" style="2" customWidth="1"/>
    <col min="7776" max="7971" width="11.44140625" style="2"/>
    <col min="7972" max="7972" width="15.44140625" style="2" customWidth="1"/>
    <col min="7973" max="7973" width="11.44140625" style="2"/>
    <col min="7974" max="7974" width="16.6640625" style="2" customWidth="1"/>
    <col min="7975" max="7986" width="7.5546875" style="2" customWidth="1"/>
    <col min="7987" max="7998" width="7.6640625" style="2" customWidth="1"/>
    <col min="7999" max="8010" width="7.88671875" style="2" customWidth="1"/>
    <col min="8011" max="8022" width="8" style="2" customWidth="1"/>
    <col min="8023" max="8031" width="9.109375" style="2" customWidth="1"/>
    <col min="8032" max="8227" width="11.44140625" style="2"/>
    <col min="8228" max="8228" width="15.44140625" style="2" customWidth="1"/>
    <col min="8229" max="8229" width="11.44140625" style="2"/>
    <col min="8230" max="8230" width="16.6640625" style="2" customWidth="1"/>
    <col min="8231" max="8242" width="7.5546875" style="2" customWidth="1"/>
    <col min="8243" max="8254" width="7.6640625" style="2" customWidth="1"/>
    <col min="8255" max="8266" width="7.88671875" style="2" customWidth="1"/>
    <col min="8267" max="8278" width="8" style="2" customWidth="1"/>
    <col min="8279" max="8287" width="9.109375" style="2" customWidth="1"/>
    <col min="8288" max="8483" width="11.44140625" style="2"/>
    <col min="8484" max="8484" width="15.44140625" style="2" customWidth="1"/>
    <col min="8485" max="8485" width="11.44140625" style="2"/>
    <col min="8486" max="8486" width="16.6640625" style="2" customWidth="1"/>
    <col min="8487" max="8498" width="7.5546875" style="2" customWidth="1"/>
    <col min="8499" max="8510" width="7.6640625" style="2" customWidth="1"/>
    <col min="8511" max="8522" width="7.88671875" style="2" customWidth="1"/>
    <col min="8523" max="8534" width="8" style="2" customWidth="1"/>
    <col min="8535" max="8543" width="9.109375" style="2" customWidth="1"/>
    <col min="8544" max="8739" width="11.44140625" style="2"/>
    <col min="8740" max="8740" width="15.44140625" style="2" customWidth="1"/>
    <col min="8741" max="8741" width="11.44140625" style="2"/>
    <col min="8742" max="8742" width="16.6640625" style="2" customWidth="1"/>
    <col min="8743" max="8754" width="7.5546875" style="2" customWidth="1"/>
    <col min="8755" max="8766" width="7.6640625" style="2" customWidth="1"/>
    <col min="8767" max="8778" width="7.88671875" style="2" customWidth="1"/>
    <col min="8779" max="8790" width="8" style="2" customWidth="1"/>
    <col min="8791" max="8799" width="9.109375" style="2" customWidth="1"/>
    <col min="8800" max="8995" width="11.44140625" style="2"/>
    <col min="8996" max="8996" width="15.44140625" style="2" customWidth="1"/>
    <col min="8997" max="8997" width="11.44140625" style="2"/>
    <col min="8998" max="8998" width="16.6640625" style="2" customWidth="1"/>
    <col min="8999" max="9010" width="7.5546875" style="2" customWidth="1"/>
    <col min="9011" max="9022" width="7.6640625" style="2" customWidth="1"/>
    <col min="9023" max="9034" width="7.88671875" style="2" customWidth="1"/>
    <col min="9035" max="9046" width="8" style="2" customWidth="1"/>
    <col min="9047" max="9055" width="9.109375" style="2" customWidth="1"/>
    <col min="9056" max="9251" width="11.44140625" style="2"/>
    <col min="9252" max="9252" width="15.44140625" style="2" customWidth="1"/>
    <col min="9253" max="9253" width="11.44140625" style="2"/>
    <col min="9254" max="9254" width="16.6640625" style="2" customWidth="1"/>
    <col min="9255" max="9266" width="7.5546875" style="2" customWidth="1"/>
    <col min="9267" max="9278" width="7.6640625" style="2" customWidth="1"/>
    <col min="9279" max="9290" width="7.88671875" style="2" customWidth="1"/>
    <col min="9291" max="9302" width="8" style="2" customWidth="1"/>
    <col min="9303" max="9311" width="9.109375" style="2" customWidth="1"/>
    <col min="9312" max="9507" width="11.44140625" style="2"/>
    <col min="9508" max="9508" width="15.44140625" style="2" customWidth="1"/>
    <col min="9509" max="9509" width="11.44140625" style="2"/>
    <col min="9510" max="9510" width="16.6640625" style="2" customWidth="1"/>
    <col min="9511" max="9522" width="7.5546875" style="2" customWidth="1"/>
    <col min="9523" max="9534" width="7.6640625" style="2" customWidth="1"/>
    <col min="9535" max="9546" width="7.88671875" style="2" customWidth="1"/>
    <col min="9547" max="9558" width="8" style="2" customWidth="1"/>
    <col min="9559" max="9567" width="9.109375" style="2" customWidth="1"/>
    <col min="9568" max="9763" width="11.44140625" style="2"/>
    <col min="9764" max="9764" width="15.44140625" style="2" customWidth="1"/>
    <col min="9765" max="9765" width="11.44140625" style="2"/>
    <col min="9766" max="9766" width="16.6640625" style="2" customWidth="1"/>
    <col min="9767" max="9778" width="7.5546875" style="2" customWidth="1"/>
    <col min="9779" max="9790" width="7.6640625" style="2" customWidth="1"/>
    <col min="9791" max="9802" width="7.88671875" style="2" customWidth="1"/>
    <col min="9803" max="9814" width="8" style="2" customWidth="1"/>
    <col min="9815" max="9823" width="9.109375" style="2" customWidth="1"/>
    <col min="9824" max="10019" width="11.44140625" style="2"/>
    <col min="10020" max="10020" width="15.44140625" style="2" customWidth="1"/>
    <col min="10021" max="10021" width="11.44140625" style="2"/>
    <col min="10022" max="10022" width="16.6640625" style="2" customWidth="1"/>
    <col min="10023" max="10034" width="7.5546875" style="2" customWidth="1"/>
    <col min="10035" max="10046" width="7.6640625" style="2" customWidth="1"/>
    <col min="10047" max="10058" width="7.88671875" style="2" customWidth="1"/>
    <col min="10059" max="10070" width="8" style="2" customWidth="1"/>
    <col min="10071" max="10079" width="9.109375" style="2" customWidth="1"/>
    <col min="10080" max="10275" width="11.44140625" style="2"/>
    <col min="10276" max="10276" width="15.44140625" style="2" customWidth="1"/>
    <col min="10277" max="10277" width="11.44140625" style="2"/>
    <col min="10278" max="10278" width="16.6640625" style="2" customWidth="1"/>
    <col min="10279" max="10290" width="7.5546875" style="2" customWidth="1"/>
    <col min="10291" max="10302" width="7.6640625" style="2" customWidth="1"/>
    <col min="10303" max="10314" width="7.88671875" style="2" customWidth="1"/>
    <col min="10315" max="10326" width="8" style="2" customWidth="1"/>
    <col min="10327" max="10335" width="9.109375" style="2" customWidth="1"/>
    <col min="10336" max="10531" width="11.44140625" style="2"/>
    <col min="10532" max="10532" width="15.44140625" style="2" customWidth="1"/>
    <col min="10533" max="10533" width="11.44140625" style="2"/>
    <col min="10534" max="10534" width="16.6640625" style="2" customWidth="1"/>
    <col min="10535" max="10546" width="7.5546875" style="2" customWidth="1"/>
    <col min="10547" max="10558" width="7.6640625" style="2" customWidth="1"/>
    <col min="10559" max="10570" width="7.88671875" style="2" customWidth="1"/>
    <col min="10571" max="10582" width="8" style="2" customWidth="1"/>
    <col min="10583" max="10591" width="9.109375" style="2" customWidth="1"/>
    <col min="10592" max="10787" width="11.44140625" style="2"/>
    <col min="10788" max="10788" width="15.44140625" style="2" customWidth="1"/>
    <col min="10789" max="10789" width="11.44140625" style="2"/>
    <col min="10790" max="10790" width="16.6640625" style="2" customWidth="1"/>
    <col min="10791" max="10802" width="7.5546875" style="2" customWidth="1"/>
    <col min="10803" max="10814" width="7.6640625" style="2" customWidth="1"/>
    <col min="10815" max="10826" width="7.88671875" style="2" customWidth="1"/>
    <col min="10827" max="10838" width="8" style="2" customWidth="1"/>
    <col min="10839" max="10847" width="9.109375" style="2" customWidth="1"/>
    <col min="10848" max="11043" width="11.44140625" style="2"/>
    <col min="11044" max="11044" width="15.44140625" style="2" customWidth="1"/>
    <col min="11045" max="11045" width="11.44140625" style="2"/>
    <col min="11046" max="11046" width="16.6640625" style="2" customWidth="1"/>
    <col min="11047" max="11058" width="7.5546875" style="2" customWidth="1"/>
    <col min="11059" max="11070" width="7.6640625" style="2" customWidth="1"/>
    <col min="11071" max="11082" width="7.88671875" style="2" customWidth="1"/>
    <col min="11083" max="11094" width="8" style="2" customWidth="1"/>
    <col min="11095" max="11103" width="9.109375" style="2" customWidth="1"/>
    <col min="11104" max="11299" width="11.44140625" style="2"/>
    <col min="11300" max="11300" width="15.44140625" style="2" customWidth="1"/>
    <col min="11301" max="11301" width="11.44140625" style="2"/>
    <col min="11302" max="11302" width="16.6640625" style="2" customWidth="1"/>
    <col min="11303" max="11314" width="7.5546875" style="2" customWidth="1"/>
    <col min="11315" max="11326" width="7.6640625" style="2" customWidth="1"/>
    <col min="11327" max="11338" width="7.88671875" style="2" customWidth="1"/>
    <col min="11339" max="11350" width="8" style="2" customWidth="1"/>
    <col min="11351" max="11359" width="9.109375" style="2" customWidth="1"/>
    <col min="11360" max="11555" width="11.44140625" style="2"/>
    <col min="11556" max="11556" width="15.44140625" style="2" customWidth="1"/>
    <col min="11557" max="11557" width="11.44140625" style="2"/>
    <col min="11558" max="11558" width="16.6640625" style="2" customWidth="1"/>
    <col min="11559" max="11570" width="7.5546875" style="2" customWidth="1"/>
    <col min="11571" max="11582" width="7.6640625" style="2" customWidth="1"/>
    <col min="11583" max="11594" width="7.88671875" style="2" customWidth="1"/>
    <col min="11595" max="11606" width="8" style="2" customWidth="1"/>
    <col min="11607" max="11615" width="9.109375" style="2" customWidth="1"/>
    <col min="11616" max="11811" width="11.44140625" style="2"/>
    <col min="11812" max="11812" width="15.44140625" style="2" customWidth="1"/>
    <col min="11813" max="11813" width="11.44140625" style="2"/>
    <col min="11814" max="11814" width="16.6640625" style="2" customWidth="1"/>
    <col min="11815" max="11826" width="7.5546875" style="2" customWidth="1"/>
    <col min="11827" max="11838" width="7.6640625" style="2" customWidth="1"/>
    <col min="11839" max="11850" width="7.88671875" style="2" customWidth="1"/>
    <col min="11851" max="11862" width="8" style="2" customWidth="1"/>
    <col min="11863" max="11871" width="9.109375" style="2" customWidth="1"/>
    <col min="11872" max="12067" width="11.44140625" style="2"/>
    <col min="12068" max="12068" width="15.44140625" style="2" customWidth="1"/>
    <col min="12069" max="12069" width="11.44140625" style="2"/>
    <col min="12070" max="12070" width="16.6640625" style="2" customWidth="1"/>
    <col min="12071" max="12082" width="7.5546875" style="2" customWidth="1"/>
    <col min="12083" max="12094" width="7.6640625" style="2" customWidth="1"/>
    <col min="12095" max="12106" width="7.88671875" style="2" customWidth="1"/>
    <col min="12107" max="12118" width="8" style="2" customWidth="1"/>
    <col min="12119" max="12127" width="9.109375" style="2" customWidth="1"/>
    <col min="12128" max="12323" width="11.44140625" style="2"/>
    <col min="12324" max="12324" width="15.44140625" style="2" customWidth="1"/>
    <col min="12325" max="12325" width="11.44140625" style="2"/>
    <col min="12326" max="12326" width="16.6640625" style="2" customWidth="1"/>
    <col min="12327" max="12338" width="7.5546875" style="2" customWidth="1"/>
    <col min="12339" max="12350" width="7.6640625" style="2" customWidth="1"/>
    <col min="12351" max="12362" width="7.88671875" style="2" customWidth="1"/>
    <col min="12363" max="12374" width="8" style="2" customWidth="1"/>
    <col min="12375" max="12383" width="9.109375" style="2" customWidth="1"/>
    <col min="12384" max="12579" width="11.44140625" style="2"/>
    <col min="12580" max="12580" width="15.44140625" style="2" customWidth="1"/>
    <col min="12581" max="12581" width="11.44140625" style="2"/>
    <col min="12582" max="12582" width="16.6640625" style="2" customWidth="1"/>
    <col min="12583" max="12594" width="7.5546875" style="2" customWidth="1"/>
    <col min="12595" max="12606" width="7.6640625" style="2" customWidth="1"/>
    <col min="12607" max="12618" width="7.88671875" style="2" customWidth="1"/>
    <col min="12619" max="12630" width="8" style="2" customWidth="1"/>
    <col min="12631" max="12639" width="9.109375" style="2" customWidth="1"/>
    <col min="12640" max="12835" width="11.44140625" style="2"/>
    <col min="12836" max="12836" width="15.44140625" style="2" customWidth="1"/>
    <col min="12837" max="12837" width="11.44140625" style="2"/>
    <col min="12838" max="12838" width="16.6640625" style="2" customWidth="1"/>
    <col min="12839" max="12850" width="7.5546875" style="2" customWidth="1"/>
    <col min="12851" max="12862" width="7.6640625" style="2" customWidth="1"/>
    <col min="12863" max="12874" width="7.88671875" style="2" customWidth="1"/>
    <col min="12875" max="12886" width="8" style="2" customWidth="1"/>
    <col min="12887" max="12895" width="9.109375" style="2" customWidth="1"/>
    <col min="12896" max="13091" width="11.44140625" style="2"/>
    <col min="13092" max="13092" width="15.44140625" style="2" customWidth="1"/>
    <col min="13093" max="13093" width="11.44140625" style="2"/>
    <col min="13094" max="13094" width="16.6640625" style="2" customWidth="1"/>
    <col min="13095" max="13106" width="7.5546875" style="2" customWidth="1"/>
    <col min="13107" max="13118" width="7.6640625" style="2" customWidth="1"/>
    <col min="13119" max="13130" width="7.88671875" style="2" customWidth="1"/>
    <col min="13131" max="13142" width="8" style="2" customWidth="1"/>
    <col min="13143" max="13151" width="9.109375" style="2" customWidth="1"/>
    <col min="13152" max="13347" width="11.44140625" style="2"/>
    <col min="13348" max="13348" width="15.44140625" style="2" customWidth="1"/>
    <col min="13349" max="13349" width="11.44140625" style="2"/>
    <col min="13350" max="13350" width="16.6640625" style="2" customWidth="1"/>
    <col min="13351" max="13362" width="7.5546875" style="2" customWidth="1"/>
    <col min="13363" max="13374" width="7.6640625" style="2" customWidth="1"/>
    <col min="13375" max="13386" width="7.88671875" style="2" customWidth="1"/>
    <col min="13387" max="13398" width="8" style="2" customWidth="1"/>
    <col min="13399" max="13407" width="9.109375" style="2" customWidth="1"/>
    <col min="13408" max="13603" width="11.44140625" style="2"/>
    <col min="13604" max="13604" width="15.44140625" style="2" customWidth="1"/>
    <col min="13605" max="13605" width="11.44140625" style="2"/>
    <col min="13606" max="13606" width="16.6640625" style="2" customWidth="1"/>
    <col min="13607" max="13618" width="7.5546875" style="2" customWidth="1"/>
    <col min="13619" max="13630" width="7.6640625" style="2" customWidth="1"/>
    <col min="13631" max="13642" width="7.88671875" style="2" customWidth="1"/>
    <col min="13643" max="13654" width="8" style="2" customWidth="1"/>
    <col min="13655" max="13663" width="9.109375" style="2" customWidth="1"/>
    <col min="13664" max="13859" width="11.44140625" style="2"/>
    <col min="13860" max="13860" width="15.44140625" style="2" customWidth="1"/>
    <col min="13861" max="13861" width="11.44140625" style="2"/>
    <col min="13862" max="13862" width="16.6640625" style="2" customWidth="1"/>
    <col min="13863" max="13874" width="7.5546875" style="2" customWidth="1"/>
    <col min="13875" max="13886" width="7.6640625" style="2" customWidth="1"/>
    <col min="13887" max="13898" width="7.88671875" style="2" customWidth="1"/>
    <col min="13899" max="13910" width="8" style="2" customWidth="1"/>
    <col min="13911" max="13919" width="9.109375" style="2" customWidth="1"/>
    <col min="13920" max="14115" width="11.44140625" style="2"/>
    <col min="14116" max="14116" width="15.44140625" style="2" customWidth="1"/>
    <col min="14117" max="14117" width="11.44140625" style="2"/>
    <col min="14118" max="14118" width="16.6640625" style="2" customWidth="1"/>
    <col min="14119" max="14130" width="7.5546875" style="2" customWidth="1"/>
    <col min="14131" max="14142" width="7.6640625" style="2" customWidth="1"/>
    <col min="14143" max="14154" width="7.88671875" style="2" customWidth="1"/>
    <col min="14155" max="14166" width="8" style="2" customWidth="1"/>
    <col min="14167" max="14175" width="9.109375" style="2" customWidth="1"/>
    <col min="14176" max="14371" width="11.44140625" style="2"/>
    <col min="14372" max="14372" width="15.44140625" style="2" customWidth="1"/>
    <col min="14373" max="14373" width="11.44140625" style="2"/>
    <col min="14374" max="14374" width="16.6640625" style="2" customWidth="1"/>
    <col min="14375" max="14386" width="7.5546875" style="2" customWidth="1"/>
    <col min="14387" max="14398" width="7.6640625" style="2" customWidth="1"/>
    <col min="14399" max="14410" width="7.88671875" style="2" customWidth="1"/>
    <col min="14411" max="14422" width="8" style="2" customWidth="1"/>
    <col min="14423" max="14431" width="9.109375" style="2" customWidth="1"/>
    <col min="14432" max="14627" width="11.44140625" style="2"/>
    <col min="14628" max="14628" width="15.44140625" style="2" customWidth="1"/>
    <col min="14629" max="14629" width="11.44140625" style="2"/>
    <col min="14630" max="14630" width="16.6640625" style="2" customWidth="1"/>
    <col min="14631" max="14642" width="7.5546875" style="2" customWidth="1"/>
    <col min="14643" max="14654" width="7.6640625" style="2" customWidth="1"/>
    <col min="14655" max="14666" width="7.88671875" style="2" customWidth="1"/>
    <col min="14667" max="14678" width="8" style="2" customWidth="1"/>
    <col min="14679" max="14687" width="9.109375" style="2" customWidth="1"/>
    <col min="14688" max="14883" width="11.44140625" style="2"/>
    <col min="14884" max="14884" width="15.44140625" style="2" customWidth="1"/>
    <col min="14885" max="14885" width="11.44140625" style="2"/>
    <col min="14886" max="14886" width="16.6640625" style="2" customWidth="1"/>
    <col min="14887" max="14898" width="7.5546875" style="2" customWidth="1"/>
    <col min="14899" max="14910" width="7.6640625" style="2" customWidth="1"/>
    <col min="14911" max="14922" width="7.88671875" style="2" customWidth="1"/>
    <col min="14923" max="14934" width="8" style="2" customWidth="1"/>
    <col min="14935" max="14943" width="9.109375" style="2" customWidth="1"/>
    <col min="14944" max="15139" width="11.44140625" style="2"/>
    <col min="15140" max="15140" width="15.44140625" style="2" customWidth="1"/>
    <col min="15141" max="15141" width="11.44140625" style="2"/>
    <col min="15142" max="15142" width="16.6640625" style="2" customWidth="1"/>
    <col min="15143" max="15154" width="7.5546875" style="2" customWidth="1"/>
    <col min="15155" max="15166" width="7.6640625" style="2" customWidth="1"/>
    <col min="15167" max="15178" width="7.88671875" style="2" customWidth="1"/>
    <col min="15179" max="15190" width="8" style="2" customWidth="1"/>
    <col min="15191" max="15199" width="9.109375" style="2" customWidth="1"/>
    <col min="15200" max="15395" width="11.44140625" style="2"/>
    <col min="15396" max="15396" width="15.44140625" style="2" customWidth="1"/>
    <col min="15397" max="15397" width="11.44140625" style="2"/>
    <col min="15398" max="15398" width="16.6640625" style="2" customWidth="1"/>
    <col min="15399" max="15410" width="7.5546875" style="2" customWidth="1"/>
    <col min="15411" max="15422" width="7.6640625" style="2" customWidth="1"/>
    <col min="15423" max="15434" width="7.88671875" style="2" customWidth="1"/>
    <col min="15435" max="15446" width="8" style="2" customWidth="1"/>
    <col min="15447" max="15455" width="9.109375" style="2" customWidth="1"/>
    <col min="15456" max="15651" width="11.44140625" style="2"/>
    <col min="15652" max="15652" width="15.44140625" style="2" customWidth="1"/>
    <col min="15653" max="15653" width="11.44140625" style="2"/>
    <col min="15654" max="15654" width="16.6640625" style="2" customWidth="1"/>
    <col min="15655" max="15666" width="7.5546875" style="2" customWidth="1"/>
    <col min="15667" max="15678" width="7.6640625" style="2" customWidth="1"/>
    <col min="15679" max="15690" width="7.88671875" style="2" customWidth="1"/>
    <col min="15691" max="15702" width="8" style="2" customWidth="1"/>
    <col min="15703" max="15711" width="9.109375" style="2" customWidth="1"/>
    <col min="15712" max="15907" width="11.44140625" style="2"/>
    <col min="15908" max="15908" width="15.44140625" style="2" customWidth="1"/>
    <col min="15909" max="15909" width="11.44140625" style="2"/>
    <col min="15910" max="15910" width="16.6640625" style="2" customWidth="1"/>
    <col min="15911" max="15922" width="7.5546875" style="2" customWidth="1"/>
    <col min="15923" max="15934" width="7.6640625" style="2" customWidth="1"/>
    <col min="15935" max="15946" width="7.88671875" style="2" customWidth="1"/>
    <col min="15947" max="15958" width="8" style="2" customWidth="1"/>
    <col min="15959" max="15967" width="9.109375" style="2" customWidth="1"/>
    <col min="15968" max="16384" width="11.44140625" style="2"/>
  </cols>
  <sheetData>
    <row r="1" spans="1:15">
      <c r="A1" s="1"/>
    </row>
    <row r="2" spans="1:15" ht="19.2">
      <c r="B2" s="25" t="s">
        <v>23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0.2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16</v>
      </c>
      <c r="C6" s="8">
        <f t="shared" ref="C6:C30" si="0">SUM(D6:O6)</f>
        <v>35110589</v>
      </c>
      <c r="D6" s="8">
        <f>+SUM(D7:D30)</f>
        <v>2464712</v>
      </c>
      <c r="E6" s="8">
        <f t="shared" ref="E6:O6" si="1">+SUM(E7:E30)</f>
        <v>3020058</v>
      </c>
      <c r="F6" s="8">
        <f t="shared" si="1"/>
        <v>2947816</v>
      </c>
      <c r="G6" s="8">
        <f t="shared" si="1"/>
        <v>3084595</v>
      </c>
      <c r="H6" s="8">
        <f t="shared" si="1"/>
        <v>2696341</v>
      </c>
      <c r="I6" s="8">
        <f t="shared" si="1"/>
        <v>2683705</v>
      </c>
      <c r="J6" s="8">
        <f t="shared" si="1"/>
        <v>2554819</v>
      </c>
      <c r="K6" s="8">
        <f t="shared" si="1"/>
        <v>3007560</v>
      </c>
      <c r="L6" s="8">
        <f t="shared" si="1"/>
        <v>3080423</v>
      </c>
      <c r="M6" s="8">
        <f t="shared" si="1"/>
        <v>3292766</v>
      </c>
      <c r="N6" s="8">
        <f t="shared" si="1"/>
        <v>3421609</v>
      </c>
      <c r="O6" s="8">
        <f t="shared" si="1"/>
        <v>2856185</v>
      </c>
    </row>
    <row r="7" spans="1:15">
      <c r="B7" s="9" t="s">
        <v>28</v>
      </c>
      <c r="C7" s="10">
        <f t="shared" si="0"/>
        <v>455</v>
      </c>
      <c r="D7" s="11">
        <v>0</v>
      </c>
      <c r="E7" s="11">
        <v>0</v>
      </c>
      <c r="F7" s="11">
        <v>0</v>
      </c>
      <c r="G7" s="11">
        <v>340</v>
      </c>
      <c r="H7" s="11">
        <v>0</v>
      </c>
      <c r="I7" s="11">
        <v>50</v>
      </c>
      <c r="J7" s="11">
        <v>65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</row>
    <row r="8" spans="1:15">
      <c r="B8" s="12" t="s">
        <v>29</v>
      </c>
      <c r="C8" s="13">
        <f t="shared" si="0"/>
        <v>8524</v>
      </c>
      <c r="D8" s="14">
        <v>1093</v>
      </c>
      <c r="E8" s="14">
        <v>591</v>
      </c>
      <c r="F8" s="14">
        <v>445</v>
      </c>
      <c r="G8" s="14">
        <v>820</v>
      </c>
      <c r="H8" s="14">
        <v>1098</v>
      </c>
      <c r="I8" s="14">
        <v>880</v>
      </c>
      <c r="J8" s="14">
        <v>790</v>
      </c>
      <c r="K8" s="14">
        <v>610</v>
      </c>
      <c r="L8" s="14">
        <v>445</v>
      </c>
      <c r="M8" s="14">
        <v>752</v>
      </c>
      <c r="N8" s="14">
        <v>350</v>
      </c>
      <c r="O8" s="14">
        <v>650</v>
      </c>
    </row>
    <row r="9" spans="1:15">
      <c r="B9" s="15" t="s">
        <v>30</v>
      </c>
      <c r="C9" s="13">
        <f t="shared" si="0"/>
        <v>11303</v>
      </c>
      <c r="D9" s="14">
        <v>882</v>
      </c>
      <c r="E9" s="14">
        <v>983</v>
      </c>
      <c r="F9" s="14">
        <v>778</v>
      </c>
      <c r="G9" s="14">
        <v>1087</v>
      </c>
      <c r="H9" s="14">
        <v>910</v>
      </c>
      <c r="I9" s="14">
        <v>715</v>
      </c>
      <c r="J9" s="14">
        <v>1184</v>
      </c>
      <c r="K9" s="14">
        <v>911</v>
      </c>
      <c r="L9" s="14">
        <v>868</v>
      </c>
      <c r="M9" s="14">
        <v>910</v>
      </c>
      <c r="N9" s="14">
        <v>1038</v>
      </c>
      <c r="O9" s="14">
        <v>1037</v>
      </c>
    </row>
    <row r="10" spans="1:15">
      <c r="B10" s="12" t="s">
        <v>31</v>
      </c>
      <c r="C10" s="13">
        <f t="shared" si="0"/>
        <v>1331327</v>
      </c>
      <c r="D10" s="14">
        <v>94906</v>
      </c>
      <c r="E10" s="14">
        <v>102977</v>
      </c>
      <c r="F10" s="14">
        <v>109259</v>
      </c>
      <c r="G10" s="14">
        <v>116680</v>
      </c>
      <c r="H10" s="14">
        <v>133032</v>
      </c>
      <c r="I10" s="14">
        <v>108369</v>
      </c>
      <c r="J10" s="14">
        <v>125158</v>
      </c>
      <c r="K10" s="14">
        <v>110727</v>
      </c>
      <c r="L10" s="14">
        <v>110759</v>
      </c>
      <c r="M10" s="14">
        <v>108504</v>
      </c>
      <c r="N10" s="14">
        <v>105968</v>
      </c>
      <c r="O10" s="14">
        <v>104988</v>
      </c>
    </row>
    <row r="11" spans="1:15">
      <c r="B11" s="12" t="s">
        <v>32</v>
      </c>
      <c r="C11" s="13">
        <f t="shared" si="0"/>
        <v>144124</v>
      </c>
      <c r="D11" s="14">
        <v>12690</v>
      </c>
      <c r="E11" s="14">
        <v>12340</v>
      </c>
      <c r="F11" s="14">
        <v>13283</v>
      </c>
      <c r="G11" s="14">
        <v>15476</v>
      </c>
      <c r="H11" s="14">
        <v>11969</v>
      </c>
      <c r="I11" s="14">
        <v>11124</v>
      </c>
      <c r="J11" s="14">
        <v>10479</v>
      </c>
      <c r="K11" s="14">
        <v>12502</v>
      </c>
      <c r="L11" s="14">
        <v>10323</v>
      </c>
      <c r="M11" s="14">
        <v>11050</v>
      </c>
      <c r="N11" s="14">
        <v>11429</v>
      </c>
      <c r="O11" s="14">
        <v>11459</v>
      </c>
    </row>
    <row r="12" spans="1:15">
      <c r="B12" s="12" t="s">
        <v>33</v>
      </c>
      <c r="C12" s="13">
        <f t="shared" si="0"/>
        <v>284475</v>
      </c>
      <c r="D12" s="14">
        <v>15378</v>
      </c>
      <c r="E12" s="14">
        <v>18656</v>
      </c>
      <c r="F12" s="14">
        <v>15579</v>
      </c>
      <c r="G12" s="14">
        <v>23624</v>
      </c>
      <c r="H12" s="14">
        <v>27187</v>
      </c>
      <c r="I12" s="14">
        <v>22317</v>
      </c>
      <c r="J12" s="14">
        <v>18960</v>
      </c>
      <c r="K12" s="14">
        <v>20473</v>
      </c>
      <c r="L12" s="14">
        <v>31774</v>
      </c>
      <c r="M12" s="14">
        <v>29592</v>
      </c>
      <c r="N12" s="14">
        <v>30229</v>
      </c>
      <c r="O12" s="14">
        <v>30706</v>
      </c>
    </row>
    <row r="13" spans="1:15">
      <c r="B13" s="12" t="s">
        <v>34</v>
      </c>
      <c r="C13" s="13">
        <f t="shared" si="0"/>
        <v>2538</v>
      </c>
      <c r="D13" s="14">
        <v>0</v>
      </c>
      <c r="E13" s="14">
        <v>0</v>
      </c>
      <c r="F13" s="14">
        <v>30</v>
      </c>
      <c r="G13" s="14">
        <v>2258</v>
      </c>
      <c r="H13" s="14">
        <v>0</v>
      </c>
      <c r="I13" s="14">
        <v>0</v>
      </c>
      <c r="J13" s="14">
        <v>0</v>
      </c>
      <c r="K13" s="14">
        <v>65</v>
      </c>
      <c r="L13" s="14">
        <v>75</v>
      </c>
      <c r="M13" s="14">
        <v>0</v>
      </c>
      <c r="N13" s="14">
        <v>110</v>
      </c>
      <c r="O13" s="14">
        <v>0</v>
      </c>
    </row>
    <row r="14" spans="1:15">
      <c r="B14" s="12" t="s">
        <v>51</v>
      </c>
      <c r="C14" s="13">
        <f t="shared" si="0"/>
        <v>1854082</v>
      </c>
      <c r="D14" s="14">
        <v>140275</v>
      </c>
      <c r="E14" s="14">
        <v>146837</v>
      </c>
      <c r="F14" s="14">
        <v>156116</v>
      </c>
      <c r="G14" s="14">
        <v>165397</v>
      </c>
      <c r="H14" s="14">
        <v>179171</v>
      </c>
      <c r="I14" s="14">
        <v>154503</v>
      </c>
      <c r="J14" s="14">
        <v>155072</v>
      </c>
      <c r="K14" s="14">
        <v>156435</v>
      </c>
      <c r="L14" s="14">
        <v>153481</v>
      </c>
      <c r="M14" s="14">
        <v>163345</v>
      </c>
      <c r="N14" s="14">
        <v>144746</v>
      </c>
      <c r="O14" s="14">
        <v>138704</v>
      </c>
    </row>
    <row r="15" spans="1:15">
      <c r="B15" s="12" t="s">
        <v>35</v>
      </c>
      <c r="C15" s="13">
        <f t="shared" si="0"/>
        <v>1805</v>
      </c>
      <c r="D15" s="14">
        <v>65</v>
      </c>
      <c r="E15" s="14">
        <v>0</v>
      </c>
      <c r="F15" s="14">
        <v>25</v>
      </c>
      <c r="G15" s="14">
        <v>95</v>
      </c>
      <c r="H15" s="14">
        <v>154</v>
      </c>
      <c r="I15" s="14">
        <v>395</v>
      </c>
      <c r="J15" s="14">
        <v>249</v>
      </c>
      <c r="K15" s="14">
        <v>55</v>
      </c>
      <c r="L15" s="14">
        <v>95</v>
      </c>
      <c r="M15" s="14">
        <v>286</v>
      </c>
      <c r="N15" s="14">
        <v>30</v>
      </c>
      <c r="O15" s="14">
        <v>356</v>
      </c>
    </row>
    <row r="16" spans="1:15">
      <c r="B16" s="12" t="s">
        <v>36</v>
      </c>
      <c r="C16" s="13">
        <f t="shared" si="0"/>
        <v>6984</v>
      </c>
      <c r="D16" s="14">
        <v>1290</v>
      </c>
      <c r="E16" s="14">
        <v>1320</v>
      </c>
      <c r="F16" s="14">
        <v>310</v>
      </c>
      <c r="G16" s="14">
        <v>470</v>
      </c>
      <c r="H16" s="14">
        <v>453</v>
      </c>
      <c r="I16" s="14">
        <v>570</v>
      </c>
      <c r="J16" s="14">
        <v>355</v>
      </c>
      <c r="K16" s="14">
        <v>505</v>
      </c>
      <c r="L16" s="14">
        <v>190</v>
      </c>
      <c r="M16" s="14">
        <v>735</v>
      </c>
      <c r="N16" s="14">
        <v>495</v>
      </c>
      <c r="O16" s="14">
        <v>291</v>
      </c>
    </row>
    <row r="17" spans="2:15">
      <c r="B17" s="12" t="s">
        <v>37</v>
      </c>
      <c r="C17" s="13">
        <f t="shared" si="0"/>
        <v>2916</v>
      </c>
      <c r="D17" s="14">
        <v>110</v>
      </c>
      <c r="E17" s="14">
        <v>113</v>
      </c>
      <c r="F17" s="14">
        <v>27</v>
      </c>
      <c r="G17" s="14">
        <v>149</v>
      </c>
      <c r="H17" s="14">
        <v>301</v>
      </c>
      <c r="I17" s="14">
        <v>430</v>
      </c>
      <c r="J17" s="14">
        <v>310</v>
      </c>
      <c r="K17" s="14">
        <v>324</v>
      </c>
      <c r="L17" s="14">
        <v>280</v>
      </c>
      <c r="M17" s="14">
        <v>243</v>
      </c>
      <c r="N17" s="14">
        <v>195</v>
      </c>
      <c r="O17" s="14">
        <v>434</v>
      </c>
    </row>
    <row r="18" spans="2:15">
      <c r="B18" s="12" t="s">
        <v>38</v>
      </c>
      <c r="C18" s="13">
        <f t="shared" si="0"/>
        <v>612168</v>
      </c>
      <c r="D18" s="14">
        <v>49936</v>
      </c>
      <c r="E18" s="14">
        <v>59916</v>
      </c>
      <c r="F18" s="14">
        <v>56335</v>
      </c>
      <c r="G18" s="14">
        <v>53102</v>
      </c>
      <c r="H18" s="14">
        <v>46582</v>
      </c>
      <c r="I18" s="14">
        <v>47833</v>
      </c>
      <c r="J18" s="14">
        <v>50306</v>
      </c>
      <c r="K18" s="14">
        <v>84569</v>
      </c>
      <c r="L18" s="14">
        <v>51701</v>
      </c>
      <c r="M18" s="14">
        <v>42551</v>
      </c>
      <c r="N18" s="14">
        <v>43587</v>
      </c>
      <c r="O18" s="14">
        <v>25750</v>
      </c>
    </row>
    <row r="19" spans="2:15">
      <c r="B19" s="12" t="s">
        <v>39</v>
      </c>
      <c r="C19" s="13">
        <f t="shared" si="0"/>
        <v>519058</v>
      </c>
      <c r="D19" s="14">
        <v>36417</v>
      </c>
      <c r="E19" s="14">
        <v>41037</v>
      </c>
      <c r="F19" s="14">
        <v>42256</v>
      </c>
      <c r="G19" s="14">
        <v>48432</v>
      </c>
      <c r="H19" s="14">
        <v>46526</v>
      </c>
      <c r="I19" s="14">
        <v>41733</v>
      </c>
      <c r="J19" s="14">
        <v>46784</v>
      </c>
      <c r="K19" s="14">
        <v>42955</v>
      </c>
      <c r="L19" s="14">
        <v>44365</v>
      </c>
      <c r="M19" s="14">
        <v>46015</v>
      </c>
      <c r="N19" s="14">
        <v>44978</v>
      </c>
      <c r="O19" s="14">
        <v>37560</v>
      </c>
    </row>
    <row r="20" spans="2:15">
      <c r="B20" s="12" t="s">
        <v>40</v>
      </c>
      <c r="C20" s="13">
        <f t="shared" si="0"/>
        <v>5501991</v>
      </c>
      <c r="D20" s="14">
        <v>380065</v>
      </c>
      <c r="E20" s="14">
        <v>447806</v>
      </c>
      <c r="F20" s="14">
        <v>375540</v>
      </c>
      <c r="G20" s="14">
        <v>477306</v>
      </c>
      <c r="H20" s="14">
        <v>419468</v>
      </c>
      <c r="I20" s="14">
        <v>468299</v>
      </c>
      <c r="J20" s="14">
        <v>398340</v>
      </c>
      <c r="K20" s="14">
        <v>455744</v>
      </c>
      <c r="L20" s="14">
        <v>499115</v>
      </c>
      <c r="M20" s="14">
        <v>477294</v>
      </c>
      <c r="N20" s="14">
        <v>542365</v>
      </c>
      <c r="O20" s="14">
        <v>560649</v>
      </c>
    </row>
    <row r="21" spans="2:15">
      <c r="B21" s="15" t="s">
        <v>41</v>
      </c>
      <c r="C21" s="13">
        <f t="shared" si="0"/>
        <v>10215548</v>
      </c>
      <c r="D21" s="14">
        <v>647011</v>
      </c>
      <c r="E21" s="14">
        <v>902117</v>
      </c>
      <c r="F21" s="14">
        <v>708817</v>
      </c>
      <c r="G21" s="14">
        <v>710506</v>
      </c>
      <c r="H21" s="14">
        <v>670834</v>
      </c>
      <c r="I21" s="14">
        <v>719755</v>
      </c>
      <c r="J21" s="14">
        <v>926697</v>
      </c>
      <c r="K21" s="14">
        <v>997248</v>
      </c>
      <c r="L21" s="14">
        <v>926440</v>
      </c>
      <c r="M21" s="14">
        <v>1202068</v>
      </c>
      <c r="N21" s="14">
        <v>982843</v>
      </c>
      <c r="O21" s="14">
        <v>821212</v>
      </c>
    </row>
    <row r="22" spans="2:15">
      <c r="B22" s="12" t="s">
        <v>42</v>
      </c>
      <c r="C22" s="13">
        <f t="shared" si="0"/>
        <v>834112</v>
      </c>
      <c r="D22" s="14">
        <v>57774</v>
      </c>
      <c r="E22" s="14">
        <v>56687</v>
      </c>
      <c r="F22" s="14">
        <v>71478</v>
      </c>
      <c r="G22" s="14">
        <v>62386</v>
      </c>
      <c r="H22" s="14">
        <v>69725</v>
      </c>
      <c r="I22" s="14">
        <v>73908</v>
      </c>
      <c r="J22" s="14">
        <v>71463</v>
      </c>
      <c r="K22" s="14">
        <v>86051</v>
      </c>
      <c r="L22" s="14">
        <v>74468</v>
      </c>
      <c r="M22" s="14">
        <v>72845</v>
      </c>
      <c r="N22" s="14">
        <v>71406</v>
      </c>
      <c r="O22" s="14">
        <v>65921</v>
      </c>
    </row>
    <row r="23" spans="2:15">
      <c r="B23" s="12" t="s">
        <v>43</v>
      </c>
      <c r="C23" s="13">
        <f t="shared" si="0"/>
        <v>801192</v>
      </c>
      <c r="D23" s="14">
        <v>65657</v>
      </c>
      <c r="E23" s="14">
        <v>61438</v>
      </c>
      <c r="F23" s="14">
        <v>61226</v>
      </c>
      <c r="G23" s="14">
        <v>67465</v>
      </c>
      <c r="H23" s="14">
        <v>70672</v>
      </c>
      <c r="I23" s="14">
        <v>71315</v>
      </c>
      <c r="J23" s="14">
        <v>69415</v>
      </c>
      <c r="K23" s="14">
        <v>66150</v>
      </c>
      <c r="L23" s="14">
        <v>69450</v>
      </c>
      <c r="M23" s="14">
        <v>74242</v>
      </c>
      <c r="N23" s="14">
        <v>68786</v>
      </c>
      <c r="O23" s="14">
        <v>55376</v>
      </c>
    </row>
    <row r="24" spans="2:15">
      <c r="B24" s="12" t="s">
        <v>44</v>
      </c>
      <c r="C24" s="13">
        <f t="shared" si="0"/>
        <v>3051</v>
      </c>
      <c r="D24" s="14">
        <v>620</v>
      </c>
      <c r="E24" s="14">
        <v>769</v>
      </c>
      <c r="F24" s="14">
        <v>127</v>
      </c>
      <c r="G24" s="14">
        <v>0</v>
      </c>
      <c r="H24" s="14">
        <v>120</v>
      </c>
      <c r="I24" s="14">
        <v>685</v>
      </c>
      <c r="J24" s="14">
        <v>140</v>
      </c>
      <c r="K24" s="14">
        <v>140</v>
      </c>
      <c r="L24" s="14">
        <v>105</v>
      </c>
      <c r="M24" s="14">
        <v>110</v>
      </c>
      <c r="N24" s="14">
        <v>100</v>
      </c>
      <c r="O24" s="14">
        <v>135</v>
      </c>
    </row>
    <row r="25" spans="2:15">
      <c r="B25" s="12" t="s">
        <v>45</v>
      </c>
      <c r="C25" s="13">
        <f t="shared" si="0"/>
        <v>723332</v>
      </c>
      <c r="D25" s="14">
        <v>59500</v>
      </c>
      <c r="E25" s="14">
        <v>60842</v>
      </c>
      <c r="F25" s="14">
        <v>73135</v>
      </c>
      <c r="G25" s="14">
        <v>62618</v>
      </c>
      <c r="H25" s="14">
        <v>76447</v>
      </c>
      <c r="I25" s="14">
        <v>57115</v>
      </c>
      <c r="J25" s="14">
        <v>58963</v>
      </c>
      <c r="K25" s="14">
        <v>49079</v>
      </c>
      <c r="L25" s="14">
        <v>56656</v>
      </c>
      <c r="M25" s="14">
        <v>59829</v>
      </c>
      <c r="N25" s="14">
        <v>57342</v>
      </c>
      <c r="O25" s="14">
        <v>51806</v>
      </c>
    </row>
    <row r="26" spans="2:15">
      <c r="B26" s="12" t="s">
        <v>46</v>
      </c>
      <c r="C26" s="13">
        <f t="shared" si="0"/>
        <v>1145480</v>
      </c>
      <c r="D26" s="14">
        <v>76675</v>
      </c>
      <c r="E26" s="14">
        <v>82041</v>
      </c>
      <c r="F26" s="14">
        <v>86973</v>
      </c>
      <c r="G26" s="14">
        <v>156184</v>
      </c>
      <c r="H26" s="14">
        <v>104730</v>
      </c>
      <c r="I26" s="14">
        <v>85878</v>
      </c>
      <c r="J26" s="14">
        <v>89978</v>
      </c>
      <c r="K26" s="14">
        <v>88122</v>
      </c>
      <c r="L26" s="14">
        <v>92169</v>
      </c>
      <c r="M26" s="14">
        <v>88792</v>
      </c>
      <c r="N26" s="14">
        <v>99033</v>
      </c>
      <c r="O26" s="14">
        <v>94905</v>
      </c>
    </row>
    <row r="27" spans="2:15">
      <c r="B27" s="16" t="s">
        <v>47</v>
      </c>
      <c r="C27" s="13">
        <f t="shared" si="0"/>
        <v>505754</v>
      </c>
      <c r="D27" s="14">
        <v>35500</v>
      </c>
      <c r="E27" s="14">
        <v>39077</v>
      </c>
      <c r="F27" s="14">
        <v>44166</v>
      </c>
      <c r="G27" s="14">
        <v>40552</v>
      </c>
      <c r="H27" s="14">
        <v>43689</v>
      </c>
      <c r="I27" s="14">
        <v>53101</v>
      </c>
      <c r="J27" s="14">
        <v>49979</v>
      </c>
      <c r="K27" s="14">
        <v>36045</v>
      </c>
      <c r="L27" s="14">
        <v>40247</v>
      </c>
      <c r="M27" s="14">
        <v>41555</v>
      </c>
      <c r="N27" s="14">
        <v>39993</v>
      </c>
      <c r="O27" s="14">
        <v>41850</v>
      </c>
    </row>
    <row r="28" spans="2:15">
      <c r="B28" s="12" t="s">
        <v>48</v>
      </c>
      <c r="C28" s="13">
        <f t="shared" si="0"/>
        <v>25362</v>
      </c>
      <c r="D28" s="14">
        <v>562</v>
      </c>
      <c r="E28" s="14">
        <v>320</v>
      </c>
      <c r="F28" s="14">
        <v>170</v>
      </c>
      <c r="G28" s="14">
        <v>3188</v>
      </c>
      <c r="H28" s="14">
        <v>1645</v>
      </c>
      <c r="I28" s="14">
        <v>0</v>
      </c>
      <c r="J28" s="14">
        <v>0</v>
      </c>
      <c r="K28" s="14">
        <v>0</v>
      </c>
      <c r="L28" s="14">
        <v>4045</v>
      </c>
      <c r="M28" s="14">
        <v>4967</v>
      </c>
      <c r="N28" s="14">
        <v>4877</v>
      </c>
      <c r="O28" s="14">
        <v>5588</v>
      </c>
    </row>
    <row r="29" spans="2:15">
      <c r="B29" s="12" t="s">
        <v>49</v>
      </c>
      <c r="C29" s="13">
        <f t="shared" si="0"/>
        <v>1795259</v>
      </c>
      <c r="D29" s="14">
        <v>141912</v>
      </c>
      <c r="E29" s="14">
        <v>204358</v>
      </c>
      <c r="F29" s="14">
        <v>165007</v>
      </c>
      <c r="G29" s="14">
        <v>189783</v>
      </c>
      <c r="H29" s="14">
        <v>152333</v>
      </c>
      <c r="I29" s="14">
        <v>109762</v>
      </c>
      <c r="J29" s="14">
        <v>98354</v>
      </c>
      <c r="K29" s="14">
        <v>200405</v>
      </c>
      <c r="L29" s="14">
        <v>199488</v>
      </c>
      <c r="M29" s="14">
        <v>128245</v>
      </c>
      <c r="N29" s="14">
        <v>99350</v>
      </c>
      <c r="O29" s="14">
        <v>106262</v>
      </c>
    </row>
    <row r="30" spans="2:15" ht="16.2" thickBot="1">
      <c r="B30" s="21" t="s">
        <v>50</v>
      </c>
      <c r="C30" s="17">
        <f t="shared" si="0"/>
        <v>8779749</v>
      </c>
      <c r="D30" s="18">
        <v>646394</v>
      </c>
      <c r="E30" s="18">
        <v>779833</v>
      </c>
      <c r="F30" s="18">
        <v>966734</v>
      </c>
      <c r="G30" s="18">
        <v>886677</v>
      </c>
      <c r="H30" s="18">
        <v>639295</v>
      </c>
      <c r="I30" s="18">
        <v>654968</v>
      </c>
      <c r="J30" s="18">
        <v>381778</v>
      </c>
      <c r="K30" s="18">
        <v>598445</v>
      </c>
      <c r="L30" s="18">
        <v>713884</v>
      </c>
      <c r="M30" s="18">
        <v>738836</v>
      </c>
      <c r="N30" s="18">
        <v>1072359</v>
      </c>
      <c r="O30" s="18">
        <v>700546</v>
      </c>
    </row>
    <row r="31" spans="2:15">
      <c r="B31" s="16" t="s">
        <v>14</v>
      </c>
    </row>
    <row r="32" spans="2:15">
      <c r="B32" s="2" t="s">
        <v>18</v>
      </c>
    </row>
    <row r="33" spans="2:2">
      <c r="B33" s="15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3"/>
  <sheetViews>
    <sheetView showRowColHeaders="0" workbookViewId="0">
      <selection activeCell="B51" sqref="B51"/>
    </sheetView>
  </sheetViews>
  <sheetFormatPr baseColWidth="10" defaultRowHeight="15"/>
  <cols>
    <col min="1" max="1" width="2.6640625" style="2" customWidth="1"/>
    <col min="2" max="2" width="59.6640625" style="2" customWidth="1"/>
    <col min="3" max="50" width="12.6640625" style="2" customWidth="1"/>
    <col min="51" max="51" width="7.5546875" style="2" customWidth="1"/>
    <col min="52" max="63" width="7.6640625" style="2" customWidth="1"/>
    <col min="64" max="75" width="7.88671875" style="2" customWidth="1"/>
    <col min="76" max="87" width="8" style="2" customWidth="1"/>
    <col min="88" max="96" width="9.109375" style="2" customWidth="1"/>
    <col min="97" max="292" width="11.44140625" style="2"/>
    <col min="293" max="293" width="15.44140625" style="2" customWidth="1"/>
    <col min="294" max="294" width="11.44140625" style="2"/>
    <col min="295" max="295" width="16.6640625" style="2" customWidth="1"/>
    <col min="296" max="307" width="7.5546875" style="2" customWidth="1"/>
    <col min="308" max="319" width="7.6640625" style="2" customWidth="1"/>
    <col min="320" max="331" width="7.88671875" style="2" customWidth="1"/>
    <col min="332" max="343" width="8" style="2" customWidth="1"/>
    <col min="344" max="352" width="9.109375" style="2" customWidth="1"/>
    <col min="353" max="548" width="11.44140625" style="2"/>
    <col min="549" max="549" width="15.44140625" style="2" customWidth="1"/>
    <col min="550" max="550" width="11.44140625" style="2"/>
    <col min="551" max="551" width="16.6640625" style="2" customWidth="1"/>
    <col min="552" max="563" width="7.5546875" style="2" customWidth="1"/>
    <col min="564" max="575" width="7.6640625" style="2" customWidth="1"/>
    <col min="576" max="587" width="7.88671875" style="2" customWidth="1"/>
    <col min="588" max="599" width="8" style="2" customWidth="1"/>
    <col min="600" max="608" width="9.109375" style="2" customWidth="1"/>
    <col min="609" max="804" width="11.44140625" style="2"/>
    <col min="805" max="805" width="15.44140625" style="2" customWidth="1"/>
    <col min="806" max="806" width="11.44140625" style="2"/>
    <col min="807" max="807" width="16.6640625" style="2" customWidth="1"/>
    <col min="808" max="819" width="7.5546875" style="2" customWidth="1"/>
    <col min="820" max="831" width="7.6640625" style="2" customWidth="1"/>
    <col min="832" max="843" width="7.88671875" style="2" customWidth="1"/>
    <col min="844" max="855" width="8" style="2" customWidth="1"/>
    <col min="856" max="864" width="9.109375" style="2" customWidth="1"/>
    <col min="865" max="1060" width="11.44140625" style="2"/>
    <col min="1061" max="1061" width="15.44140625" style="2" customWidth="1"/>
    <col min="1062" max="1062" width="11.44140625" style="2"/>
    <col min="1063" max="1063" width="16.6640625" style="2" customWidth="1"/>
    <col min="1064" max="1075" width="7.5546875" style="2" customWidth="1"/>
    <col min="1076" max="1087" width="7.6640625" style="2" customWidth="1"/>
    <col min="1088" max="1099" width="7.88671875" style="2" customWidth="1"/>
    <col min="1100" max="1111" width="8" style="2" customWidth="1"/>
    <col min="1112" max="1120" width="9.109375" style="2" customWidth="1"/>
    <col min="1121" max="1316" width="11.44140625" style="2"/>
    <col min="1317" max="1317" width="15.44140625" style="2" customWidth="1"/>
    <col min="1318" max="1318" width="11.44140625" style="2"/>
    <col min="1319" max="1319" width="16.6640625" style="2" customWidth="1"/>
    <col min="1320" max="1331" width="7.5546875" style="2" customWidth="1"/>
    <col min="1332" max="1343" width="7.6640625" style="2" customWidth="1"/>
    <col min="1344" max="1355" width="7.88671875" style="2" customWidth="1"/>
    <col min="1356" max="1367" width="8" style="2" customWidth="1"/>
    <col min="1368" max="1376" width="9.109375" style="2" customWidth="1"/>
    <col min="1377" max="1572" width="11.44140625" style="2"/>
    <col min="1573" max="1573" width="15.44140625" style="2" customWidth="1"/>
    <col min="1574" max="1574" width="11.44140625" style="2"/>
    <col min="1575" max="1575" width="16.6640625" style="2" customWidth="1"/>
    <col min="1576" max="1587" width="7.5546875" style="2" customWidth="1"/>
    <col min="1588" max="1599" width="7.6640625" style="2" customWidth="1"/>
    <col min="1600" max="1611" width="7.88671875" style="2" customWidth="1"/>
    <col min="1612" max="1623" width="8" style="2" customWidth="1"/>
    <col min="1624" max="1632" width="9.109375" style="2" customWidth="1"/>
    <col min="1633" max="1828" width="11.44140625" style="2"/>
    <col min="1829" max="1829" width="15.44140625" style="2" customWidth="1"/>
    <col min="1830" max="1830" width="11.44140625" style="2"/>
    <col min="1831" max="1831" width="16.6640625" style="2" customWidth="1"/>
    <col min="1832" max="1843" width="7.5546875" style="2" customWidth="1"/>
    <col min="1844" max="1855" width="7.6640625" style="2" customWidth="1"/>
    <col min="1856" max="1867" width="7.88671875" style="2" customWidth="1"/>
    <col min="1868" max="1879" width="8" style="2" customWidth="1"/>
    <col min="1880" max="1888" width="9.109375" style="2" customWidth="1"/>
    <col min="1889" max="2084" width="11.44140625" style="2"/>
    <col min="2085" max="2085" width="15.44140625" style="2" customWidth="1"/>
    <col min="2086" max="2086" width="11.44140625" style="2"/>
    <col min="2087" max="2087" width="16.6640625" style="2" customWidth="1"/>
    <col min="2088" max="2099" width="7.5546875" style="2" customWidth="1"/>
    <col min="2100" max="2111" width="7.6640625" style="2" customWidth="1"/>
    <col min="2112" max="2123" width="7.88671875" style="2" customWidth="1"/>
    <col min="2124" max="2135" width="8" style="2" customWidth="1"/>
    <col min="2136" max="2144" width="9.109375" style="2" customWidth="1"/>
    <col min="2145" max="2340" width="11.44140625" style="2"/>
    <col min="2341" max="2341" width="15.44140625" style="2" customWidth="1"/>
    <col min="2342" max="2342" width="11.44140625" style="2"/>
    <col min="2343" max="2343" width="16.6640625" style="2" customWidth="1"/>
    <col min="2344" max="2355" width="7.5546875" style="2" customWidth="1"/>
    <col min="2356" max="2367" width="7.6640625" style="2" customWidth="1"/>
    <col min="2368" max="2379" width="7.88671875" style="2" customWidth="1"/>
    <col min="2380" max="2391" width="8" style="2" customWidth="1"/>
    <col min="2392" max="2400" width="9.109375" style="2" customWidth="1"/>
    <col min="2401" max="2596" width="11.44140625" style="2"/>
    <col min="2597" max="2597" width="15.44140625" style="2" customWidth="1"/>
    <col min="2598" max="2598" width="11.44140625" style="2"/>
    <col min="2599" max="2599" width="16.6640625" style="2" customWidth="1"/>
    <col min="2600" max="2611" width="7.5546875" style="2" customWidth="1"/>
    <col min="2612" max="2623" width="7.6640625" style="2" customWidth="1"/>
    <col min="2624" max="2635" width="7.88671875" style="2" customWidth="1"/>
    <col min="2636" max="2647" width="8" style="2" customWidth="1"/>
    <col min="2648" max="2656" width="9.109375" style="2" customWidth="1"/>
    <col min="2657" max="2852" width="11.44140625" style="2"/>
    <col min="2853" max="2853" width="15.44140625" style="2" customWidth="1"/>
    <col min="2854" max="2854" width="11.44140625" style="2"/>
    <col min="2855" max="2855" width="16.6640625" style="2" customWidth="1"/>
    <col min="2856" max="2867" width="7.5546875" style="2" customWidth="1"/>
    <col min="2868" max="2879" width="7.6640625" style="2" customWidth="1"/>
    <col min="2880" max="2891" width="7.88671875" style="2" customWidth="1"/>
    <col min="2892" max="2903" width="8" style="2" customWidth="1"/>
    <col min="2904" max="2912" width="9.109375" style="2" customWidth="1"/>
    <col min="2913" max="3108" width="11.44140625" style="2"/>
    <col min="3109" max="3109" width="15.44140625" style="2" customWidth="1"/>
    <col min="3110" max="3110" width="11.44140625" style="2"/>
    <col min="3111" max="3111" width="16.6640625" style="2" customWidth="1"/>
    <col min="3112" max="3123" width="7.5546875" style="2" customWidth="1"/>
    <col min="3124" max="3135" width="7.6640625" style="2" customWidth="1"/>
    <col min="3136" max="3147" width="7.88671875" style="2" customWidth="1"/>
    <col min="3148" max="3159" width="8" style="2" customWidth="1"/>
    <col min="3160" max="3168" width="9.109375" style="2" customWidth="1"/>
    <col min="3169" max="3364" width="11.44140625" style="2"/>
    <col min="3365" max="3365" width="15.44140625" style="2" customWidth="1"/>
    <col min="3366" max="3366" width="11.44140625" style="2"/>
    <col min="3367" max="3367" width="16.6640625" style="2" customWidth="1"/>
    <col min="3368" max="3379" width="7.5546875" style="2" customWidth="1"/>
    <col min="3380" max="3391" width="7.6640625" style="2" customWidth="1"/>
    <col min="3392" max="3403" width="7.88671875" style="2" customWidth="1"/>
    <col min="3404" max="3415" width="8" style="2" customWidth="1"/>
    <col min="3416" max="3424" width="9.109375" style="2" customWidth="1"/>
    <col min="3425" max="3620" width="11.44140625" style="2"/>
    <col min="3621" max="3621" width="15.44140625" style="2" customWidth="1"/>
    <col min="3622" max="3622" width="11.44140625" style="2"/>
    <col min="3623" max="3623" width="16.6640625" style="2" customWidth="1"/>
    <col min="3624" max="3635" width="7.5546875" style="2" customWidth="1"/>
    <col min="3636" max="3647" width="7.6640625" style="2" customWidth="1"/>
    <col min="3648" max="3659" width="7.88671875" style="2" customWidth="1"/>
    <col min="3660" max="3671" width="8" style="2" customWidth="1"/>
    <col min="3672" max="3680" width="9.109375" style="2" customWidth="1"/>
    <col min="3681" max="3876" width="11.44140625" style="2"/>
    <col min="3877" max="3877" width="15.44140625" style="2" customWidth="1"/>
    <col min="3878" max="3878" width="11.44140625" style="2"/>
    <col min="3879" max="3879" width="16.6640625" style="2" customWidth="1"/>
    <col min="3880" max="3891" width="7.5546875" style="2" customWidth="1"/>
    <col min="3892" max="3903" width="7.6640625" style="2" customWidth="1"/>
    <col min="3904" max="3915" width="7.88671875" style="2" customWidth="1"/>
    <col min="3916" max="3927" width="8" style="2" customWidth="1"/>
    <col min="3928" max="3936" width="9.109375" style="2" customWidth="1"/>
    <col min="3937" max="4132" width="11.44140625" style="2"/>
    <col min="4133" max="4133" width="15.44140625" style="2" customWidth="1"/>
    <col min="4134" max="4134" width="11.44140625" style="2"/>
    <col min="4135" max="4135" width="16.6640625" style="2" customWidth="1"/>
    <col min="4136" max="4147" width="7.5546875" style="2" customWidth="1"/>
    <col min="4148" max="4159" width="7.6640625" style="2" customWidth="1"/>
    <col min="4160" max="4171" width="7.88671875" style="2" customWidth="1"/>
    <col min="4172" max="4183" width="8" style="2" customWidth="1"/>
    <col min="4184" max="4192" width="9.109375" style="2" customWidth="1"/>
    <col min="4193" max="4388" width="11.44140625" style="2"/>
    <col min="4389" max="4389" width="15.44140625" style="2" customWidth="1"/>
    <col min="4390" max="4390" width="11.44140625" style="2"/>
    <col min="4391" max="4391" width="16.6640625" style="2" customWidth="1"/>
    <col min="4392" max="4403" width="7.5546875" style="2" customWidth="1"/>
    <col min="4404" max="4415" width="7.6640625" style="2" customWidth="1"/>
    <col min="4416" max="4427" width="7.88671875" style="2" customWidth="1"/>
    <col min="4428" max="4439" width="8" style="2" customWidth="1"/>
    <col min="4440" max="4448" width="9.109375" style="2" customWidth="1"/>
    <col min="4449" max="4644" width="11.44140625" style="2"/>
    <col min="4645" max="4645" width="15.44140625" style="2" customWidth="1"/>
    <col min="4646" max="4646" width="11.44140625" style="2"/>
    <col min="4647" max="4647" width="16.6640625" style="2" customWidth="1"/>
    <col min="4648" max="4659" width="7.5546875" style="2" customWidth="1"/>
    <col min="4660" max="4671" width="7.6640625" style="2" customWidth="1"/>
    <col min="4672" max="4683" width="7.88671875" style="2" customWidth="1"/>
    <col min="4684" max="4695" width="8" style="2" customWidth="1"/>
    <col min="4696" max="4704" width="9.109375" style="2" customWidth="1"/>
    <col min="4705" max="4900" width="11.44140625" style="2"/>
    <col min="4901" max="4901" width="15.44140625" style="2" customWidth="1"/>
    <col min="4902" max="4902" width="11.44140625" style="2"/>
    <col min="4903" max="4903" width="16.6640625" style="2" customWidth="1"/>
    <col min="4904" max="4915" width="7.5546875" style="2" customWidth="1"/>
    <col min="4916" max="4927" width="7.6640625" style="2" customWidth="1"/>
    <col min="4928" max="4939" width="7.88671875" style="2" customWidth="1"/>
    <col min="4940" max="4951" width="8" style="2" customWidth="1"/>
    <col min="4952" max="4960" width="9.109375" style="2" customWidth="1"/>
    <col min="4961" max="5156" width="11.44140625" style="2"/>
    <col min="5157" max="5157" width="15.44140625" style="2" customWidth="1"/>
    <col min="5158" max="5158" width="11.44140625" style="2"/>
    <col min="5159" max="5159" width="16.6640625" style="2" customWidth="1"/>
    <col min="5160" max="5171" width="7.5546875" style="2" customWidth="1"/>
    <col min="5172" max="5183" width="7.6640625" style="2" customWidth="1"/>
    <col min="5184" max="5195" width="7.88671875" style="2" customWidth="1"/>
    <col min="5196" max="5207" width="8" style="2" customWidth="1"/>
    <col min="5208" max="5216" width="9.109375" style="2" customWidth="1"/>
    <col min="5217" max="5412" width="11.44140625" style="2"/>
    <col min="5413" max="5413" width="15.44140625" style="2" customWidth="1"/>
    <col min="5414" max="5414" width="11.44140625" style="2"/>
    <col min="5415" max="5415" width="16.6640625" style="2" customWidth="1"/>
    <col min="5416" max="5427" width="7.5546875" style="2" customWidth="1"/>
    <col min="5428" max="5439" width="7.6640625" style="2" customWidth="1"/>
    <col min="5440" max="5451" width="7.88671875" style="2" customWidth="1"/>
    <col min="5452" max="5463" width="8" style="2" customWidth="1"/>
    <col min="5464" max="5472" width="9.109375" style="2" customWidth="1"/>
    <col min="5473" max="5668" width="11.44140625" style="2"/>
    <col min="5669" max="5669" width="15.44140625" style="2" customWidth="1"/>
    <col min="5670" max="5670" width="11.44140625" style="2"/>
    <col min="5671" max="5671" width="16.6640625" style="2" customWidth="1"/>
    <col min="5672" max="5683" width="7.5546875" style="2" customWidth="1"/>
    <col min="5684" max="5695" width="7.6640625" style="2" customWidth="1"/>
    <col min="5696" max="5707" width="7.88671875" style="2" customWidth="1"/>
    <col min="5708" max="5719" width="8" style="2" customWidth="1"/>
    <col min="5720" max="5728" width="9.109375" style="2" customWidth="1"/>
    <col min="5729" max="5924" width="11.44140625" style="2"/>
    <col min="5925" max="5925" width="15.44140625" style="2" customWidth="1"/>
    <col min="5926" max="5926" width="11.44140625" style="2"/>
    <col min="5927" max="5927" width="16.6640625" style="2" customWidth="1"/>
    <col min="5928" max="5939" width="7.5546875" style="2" customWidth="1"/>
    <col min="5940" max="5951" width="7.6640625" style="2" customWidth="1"/>
    <col min="5952" max="5963" width="7.88671875" style="2" customWidth="1"/>
    <col min="5964" max="5975" width="8" style="2" customWidth="1"/>
    <col min="5976" max="5984" width="9.109375" style="2" customWidth="1"/>
    <col min="5985" max="6180" width="11.44140625" style="2"/>
    <col min="6181" max="6181" width="15.44140625" style="2" customWidth="1"/>
    <col min="6182" max="6182" width="11.44140625" style="2"/>
    <col min="6183" max="6183" width="16.6640625" style="2" customWidth="1"/>
    <col min="6184" max="6195" width="7.5546875" style="2" customWidth="1"/>
    <col min="6196" max="6207" width="7.6640625" style="2" customWidth="1"/>
    <col min="6208" max="6219" width="7.88671875" style="2" customWidth="1"/>
    <col min="6220" max="6231" width="8" style="2" customWidth="1"/>
    <col min="6232" max="6240" width="9.109375" style="2" customWidth="1"/>
    <col min="6241" max="6436" width="11.44140625" style="2"/>
    <col min="6437" max="6437" width="15.44140625" style="2" customWidth="1"/>
    <col min="6438" max="6438" width="11.44140625" style="2"/>
    <col min="6439" max="6439" width="16.6640625" style="2" customWidth="1"/>
    <col min="6440" max="6451" width="7.5546875" style="2" customWidth="1"/>
    <col min="6452" max="6463" width="7.6640625" style="2" customWidth="1"/>
    <col min="6464" max="6475" width="7.88671875" style="2" customWidth="1"/>
    <col min="6476" max="6487" width="8" style="2" customWidth="1"/>
    <col min="6488" max="6496" width="9.109375" style="2" customWidth="1"/>
    <col min="6497" max="6692" width="11.44140625" style="2"/>
    <col min="6693" max="6693" width="15.44140625" style="2" customWidth="1"/>
    <col min="6694" max="6694" width="11.44140625" style="2"/>
    <col min="6695" max="6695" width="16.6640625" style="2" customWidth="1"/>
    <col min="6696" max="6707" width="7.5546875" style="2" customWidth="1"/>
    <col min="6708" max="6719" width="7.6640625" style="2" customWidth="1"/>
    <col min="6720" max="6731" width="7.88671875" style="2" customWidth="1"/>
    <col min="6732" max="6743" width="8" style="2" customWidth="1"/>
    <col min="6744" max="6752" width="9.109375" style="2" customWidth="1"/>
    <col min="6753" max="6948" width="11.44140625" style="2"/>
    <col min="6949" max="6949" width="15.44140625" style="2" customWidth="1"/>
    <col min="6950" max="6950" width="11.44140625" style="2"/>
    <col min="6951" max="6951" width="16.6640625" style="2" customWidth="1"/>
    <col min="6952" max="6963" width="7.5546875" style="2" customWidth="1"/>
    <col min="6964" max="6975" width="7.6640625" style="2" customWidth="1"/>
    <col min="6976" max="6987" width="7.88671875" style="2" customWidth="1"/>
    <col min="6988" max="6999" width="8" style="2" customWidth="1"/>
    <col min="7000" max="7008" width="9.109375" style="2" customWidth="1"/>
    <col min="7009" max="7204" width="11.44140625" style="2"/>
    <col min="7205" max="7205" width="15.44140625" style="2" customWidth="1"/>
    <col min="7206" max="7206" width="11.44140625" style="2"/>
    <col min="7207" max="7207" width="16.6640625" style="2" customWidth="1"/>
    <col min="7208" max="7219" width="7.5546875" style="2" customWidth="1"/>
    <col min="7220" max="7231" width="7.6640625" style="2" customWidth="1"/>
    <col min="7232" max="7243" width="7.88671875" style="2" customWidth="1"/>
    <col min="7244" max="7255" width="8" style="2" customWidth="1"/>
    <col min="7256" max="7264" width="9.109375" style="2" customWidth="1"/>
    <col min="7265" max="7460" width="11.44140625" style="2"/>
    <col min="7461" max="7461" width="15.44140625" style="2" customWidth="1"/>
    <col min="7462" max="7462" width="11.44140625" style="2"/>
    <col min="7463" max="7463" width="16.6640625" style="2" customWidth="1"/>
    <col min="7464" max="7475" width="7.5546875" style="2" customWidth="1"/>
    <col min="7476" max="7487" width="7.6640625" style="2" customWidth="1"/>
    <col min="7488" max="7499" width="7.88671875" style="2" customWidth="1"/>
    <col min="7500" max="7511" width="8" style="2" customWidth="1"/>
    <col min="7512" max="7520" width="9.109375" style="2" customWidth="1"/>
    <col min="7521" max="7716" width="11.44140625" style="2"/>
    <col min="7717" max="7717" width="15.44140625" style="2" customWidth="1"/>
    <col min="7718" max="7718" width="11.44140625" style="2"/>
    <col min="7719" max="7719" width="16.6640625" style="2" customWidth="1"/>
    <col min="7720" max="7731" width="7.5546875" style="2" customWidth="1"/>
    <col min="7732" max="7743" width="7.6640625" style="2" customWidth="1"/>
    <col min="7744" max="7755" width="7.88671875" style="2" customWidth="1"/>
    <col min="7756" max="7767" width="8" style="2" customWidth="1"/>
    <col min="7768" max="7776" width="9.109375" style="2" customWidth="1"/>
    <col min="7777" max="7972" width="11.44140625" style="2"/>
    <col min="7973" max="7973" width="15.44140625" style="2" customWidth="1"/>
    <col min="7974" max="7974" width="11.44140625" style="2"/>
    <col min="7975" max="7975" width="16.6640625" style="2" customWidth="1"/>
    <col min="7976" max="7987" width="7.5546875" style="2" customWidth="1"/>
    <col min="7988" max="7999" width="7.6640625" style="2" customWidth="1"/>
    <col min="8000" max="8011" width="7.88671875" style="2" customWidth="1"/>
    <col min="8012" max="8023" width="8" style="2" customWidth="1"/>
    <col min="8024" max="8032" width="9.109375" style="2" customWidth="1"/>
    <col min="8033" max="8228" width="11.44140625" style="2"/>
    <col min="8229" max="8229" width="15.44140625" style="2" customWidth="1"/>
    <col min="8230" max="8230" width="11.44140625" style="2"/>
    <col min="8231" max="8231" width="16.6640625" style="2" customWidth="1"/>
    <col min="8232" max="8243" width="7.5546875" style="2" customWidth="1"/>
    <col min="8244" max="8255" width="7.6640625" style="2" customWidth="1"/>
    <col min="8256" max="8267" width="7.88671875" style="2" customWidth="1"/>
    <col min="8268" max="8279" width="8" style="2" customWidth="1"/>
    <col min="8280" max="8288" width="9.109375" style="2" customWidth="1"/>
    <col min="8289" max="8484" width="11.44140625" style="2"/>
    <col min="8485" max="8485" width="15.44140625" style="2" customWidth="1"/>
    <col min="8486" max="8486" width="11.44140625" style="2"/>
    <col min="8487" max="8487" width="16.6640625" style="2" customWidth="1"/>
    <col min="8488" max="8499" width="7.5546875" style="2" customWidth="1"/>
    <col min="8500" max="8511" width="7.6640625" style="2" customWidth="1"/>
    <col min="8512" max="8523" width="7.88671875" style="2" customWidth="1"/>
    <col min="8524" max="8535" width="8" style="2" customWidth="1"/>
    <col min="8536" max="8544" width="9.109375" style="2" customWidth="1"/>
    <col min="8545" max="8740" width="11.44140625" style="2"/>
    <col min="8741" max="8741" width="15.44140625" style="2" customWidth="1"/>
    <col min="8742" max="8742" width="11.44140625" style="2"/>
    <col min="8743" max="8743" width="16.6640625" style="2" customWidth="1"/>
    <col min="8744" max="8755" width="7.5546875" style="2" customWidth="1"/>
    <col min="8756" max="8767" width="7.6640625" style="2" customWidth="1"/>
    <col min="8768" max="8779" width="7.88671875" style="2" customWidth="1"/>
    <col min="8780" max="8791" width="8" style="2" customWidth="1"/>
    <col min="8792" max="8800" width="9.109375" style="2" customWidth="1"/>
    <col min="8801" max="8996" width="11.44140625" style="2"/>
    <col min="8997" max="8997" width="15.44140625" style="2" customWidth="1"/>
    <col min="8998" max="8998" width="11.44140625" style="2"/>
    <col min="8999" max="8999" width="16.6640625" style="2" customWidth="1"/>
    <col min="9000" max="9011" width="7.5546875" style="2" customWidth="1"/>
    <col min="9012" max="9023" width="7.6640625" style="2" customWidth="1"/>
    <col min="9024" max="9035" width="7.88671875" style="2" customWidth="1"/>
    <col min="9036" max="9047" width="8" style="2" customWidth="1"/>
    <col min="9048" max="9056" width="9.109375" style="2" customWidth="1"/>
    <col min="9057" max="9252" width="11.44140625" style="2"/>
    <col min="9253" max="9253" width="15.44140625" style="2" customWidth="1"/>
    <col min="9254" max="9254" width="11.44140625" style="2"/>
    <col min="9255" max="9255" width="16.6640625" style="2" customWidth="1"/>
    <col min="9256" max="9267" width="7.5546875" style="2" customWidth="1"/>
    <col min="9268" max="9279" width="7.6640625" style="2" customWidth="1"/>
    <col min="9280" max="9291" width="7.88671875" style="2" customWidth="1"/>
    <col min="9292" max="9303" width="8" style="2" customWidth="1"/>
    <col min="9304" max="9312" width="9.109375" style="2" customWidth="1"/>
    <col min="9313" max="9508" width="11.44140625" style="2"/>
    <col min="9509" max="9509" width="15.44140625" style="2" customWidth="1"/>
    <col min="9510" max="9510" width="11.44140625" style="2"/>
    <col min="9511" max="9511" width="16.6640625" style="2" customWidth="1"/>
    <col min="9512" max="9523" width="7.5546875" style="2" customWidth="1"/>
    <col min="9524" max="9535" width="7.6640625" style="2" customWidth="1"/>
    <col min="9536" max="9547" width="7.88671875" style="2" customWidth="1"/>
    <col min="9548" max="9559" width="8" style="2" customWidth="1"/>
    <col min="9560" max="9568" width="9.109375" style="2" customWidth="1"/>
    <col min="9569" max="9764" width="11.44140625" style="2"/>
    <col min="9765" max="9765" width="15.44140625" style="2" customWidth="1"/>
    <col min="9766" max="9766" width="11.44140625" style="2"/>
    <col min="9767" max="9767" width="16.6640625" style="2" customWidth="1"/>
    <col min="9768" max="9779" width="7.5546875" style="2" customWidth="1"/>
    <col min="9780" max="9791" width="7.6640625" style="2" customWidth="1"/>
    <col min="9792" max="9803" width="7.88671875" style="2" customWidth="1"/>
    <col min="9804" max="9815" width="8" style="2" customWidth="1"/>
    <col min="9816" max="9824" width="9.109375" style="2" customWidth="1"/>
    <col min="9825" max="10020" width="11.44140625" style="2"/>
    <col min="10021" max="10021" width="15.44140625" style="2" customWidth="1"/>
    <col min="10022" max="10022" width="11.44140625" style="2"/>
    <col min="10023" max="10023" width="16.6640625" style="2" customWidth="1"/>
    <col min="10024" max="10035" width="7.5546875" style="2" customWidth="1"/>
    <col min="10036" max="10047" width="7.6640625" style="2" customWidth="1"/>
    <col min="10048" max="10059" width="7.88671875" style="2" customWidth="1"/>
    <col min="10060" max="10071" width="8" style="2" customWidth="1"/>
    <col min="10072" max="10080" width="9.109375" style="2" customWidth="1"/>
    <col min="10081" max="10276" width="11.44140625" style="2"/>
    <col min="10277" max="10277" width="15.44140625" style="2" customWidth="1"/>
    <col min="10278" max="10278" width="11.44140625" style="2"/>
    <col min="10279" max="10279" width="16.6640625" style="2" customWidth="1"/>
    <col min="10280" max="10291" width="7.5546875" style="2" customWidth="1"/>
    <col min="10292" max="10303" width="7.6640625" style="2" customWidth="1"/>
    <col min="10304" max="10315" width="7.88671875" style="2" customWidth="1"/>
    <col min="10316" max="10327" width="8" style="2" customWidth="1"/>
    <col min="10328" max="10336" width="9.109375" style="2" customWidth="1"/>
    <col min="10337" max="10532" width="11.44140625" style="2"/>
    <col min="10533" max="10533" width="15.44140625" style="2" customWidth="1"/>
    <col min="10534" max="10534" width="11.44140625" style="2"/>
    <col min="10535" max="10535" width="16.6640625" style="2" customWidth="1"/>
    <col min="10536" max="10547" width="7.5546875" style="2" customWidth="1"/>
    <col min="10548" max="10559" width="7.6640625" style="2" customWidth="1"/>
    <col min="10560" max="10571" width="7.88671875" style="2" customWidth="1"/>
    <col min="10572" max="10583" width="8" style="2" customWidth="1"/>
    <col min="10584" max="10592" width="9.109375" style="2" customWidth="1"/>
    <col min="10593" max="10788" width="11.44140625" style="2"/>
    <col min="10789" max="10789" width="15.44140625" style="2" customWidth="1"/>
    <col min="10790" max="10790" width="11.44140625" style="2"/>
    <col min="10791" max="10791" width="16.6640625" style="2" customWidth="1"/>
    <col min="10792" max="10803" width="7.5546875" style="2" customWidth="1"/>
    <col min="10804" max="10815" width="7.6640625" style="2" customWidth="1"/>
    <col min="10816" max="10827" width="7.88671875" style="2" customWidth="1"/>
    <col min="10828" max="10839" width="8" style="2" customWidth="1"/>
    <col min="10840" max="10848" width="9.109375" style="2" customWidth="1"/>
    <col min="10849" max="11044" width="11.44140625" style="2"/>
    <col min="11045" max="11045" width="15.44140625" style="2" customWidth="1"/>
    <col min="11046" max="11046" width="11.44140625" style="2"/>
    <col min="11047" max="11047" width="16.6640625" style="2" customWidth="1"/>
    <col min="11048" max="11059" width="7.5546875" style="2" customWidth="1"/>
    <col min="11060" max="11071" width="7.6640625" style="2" customWidth="1"/>
    <col min="11072" max="11083" width="7.88671875" style="2" customWidth="1"/>
    <col min="11084" max="11095" width="8" style="2" customWidth="1"/>
    <col min="11096" max="11104" width="9.109375" style="2" customWidth="1"/>
    <col min="11105" max="11300" width="11.44140625" style="2"/>
    <col min="11301" max="11301" width="15.44140625" style="2" customWidth="1"/>
    <col min="11302" max="11302" width="11.44140625" style="2"/>
    <col min="11303" max="11303" width="16.6640625" style="2" customWidth="1"/>
    <col min="11304" max="11315" width="7.5546875" style="2" customWidth="1"/>
    <col min="11316" max="11327" width="7.6640625" style="2" customWidth="1"/>
    <col min="11328" max="11339" width="7.88671875" style="2" customWidth="1"/>
    <col min="11340" max="11351" width="8" style="2" customWidth="1"/>
    <col min="11352" max="11360" width="9.109375" style="2" customWidth="1"/>
    <col min="11361" max="11556" width="11.44140625" style="2"/>
    <col min="11557" max="11557" width="15.44140625" style="2" customWidth="1"/>
    <col min="11558" max="11558" width="11.44140625" style="2"/>
    <col min="11559" max="11559" width="16.6640625" style="2" customWidth="1"/>
    <col min="11560" max="11571" width="7.5546875" style="2" customWidth="1"/>
    <col min="11572" max="11583" width="7.6640625" style="2" customWidth="1"/>
    <col min="11584" max="11595" width="7.88671875" style="2" customWidth="1"/>
    <col min="11596" max="11607" width="8" style="2" customWidth="1"/>
    <col min="11608" max="11616" width="9.109375" style="2" customWidth="1"/>
    <col min="11617" max="11812" width="11.44140625" style="2"/>
    <col min="11813" max="11813" width="15.44140625" style="2" customWidth="1"/>
    <col min="11814" max="11814" width="11.44140625" style="2"/>
    <col min="11815" max="11815" width="16.6640625" style="2" customWidth="1"/>
    <col min="11816" max="11827" width="7.5546875" style="2" customWidth="1"/>
    <col min="11828" max="11839" width="7.6640625" style="2" customWidth="1"/>
    <col min="11840" max="11851" width="7.88671875" style="2" customWidth="1"/>
    <col min="11852" max="11863" width="8" style="2" customWidth="1"/>
    <col min="11864" max="11872" width="9.109375" style="2" customWidth="1"/>
    <col min="11873" max="12068" width="11.44140625" style="2"/>
    <col min="12069" max="12069" width="15.44140625" style="2" customWidth="1"/>
    <col min="12070" max="12070" width="11.44140625" style="2"/>
    <col min="12071" max="12071" width="16.6640625" style="2" customWidth="1"/>
    <col min="12072" max="12083" width="7.5546875" style="2" customWidth="1"/>
    <col min="12084" max="12095" width="7.6640625" style="2" customWidth="1"/>
    <col min="12096" max="12107" width="7.88671875" style="2" customWidth="1"/>
    <col min="12108" max="12119" width="8" style="2" customWidth="1"/>
    <col min="12120" max="12128" width="9.109375" style="2" customWidth="1"/>
    <col min="12129" max="12324" width="11.44140625" style="2"/>
    <col min="12325" max="12325" width="15.44140625" style="2" customWidth="1"/>
    <col min="12326" max="12326" width="11.44140625" style="2"/>
    <col min="12327" max="12327" width="16.6640625" style="2" customWidth="1"/>
    <col min="12328" max="12339" width="7.5546875" style="2" customWidth="1"/>
    <col min="12340" max="12351" width="7.6640625" style="2" customWidth="1"/>
    <col min="12352" max="12363" width="7.88671875" style="2" customWidth="1"/>
    <col min="12364" max="12375" width="8" style="2" customWidth="1"/>
    <col min="12376" max="12384" width="9.109375" style="2" customWidth="1"/>
    <col min="12385" max="12580" width="11.44140625" style="2"/>
    <col min="12581" max="12581" width="15.44140625" style="2" customWidth="1"/>
    <col min="12582" max="12582" width="11.44140625" style="2"/>
    <col min="12583" max="12583" width="16.6640625" style="2" customWidth="1"/>
    <col min="12584" max="12595" width="7.5546875" style="2" customWidth="1"/>
    <col min="12596" max="12607" width="7.6640625" style="2" customWidth="1"/>
    <col min="12608" max="12619" width="7.88671875" style="2" customWidth="1"/>
    <col min="12620" max="12631" width="8" style="2" customWidth="1"/>
    <col min="12632" max="12640" width="9.109375" style="2" customWidth="1"/>
    <col min="12641" max="12836" width="11.44140625" style="2"/>
    <col min="12837" max="12837" width="15.44140625" style="2" customWidth="1"/>
    <col min="12838" max="12838" width="11.44140625" style="2"/>
    <col min="12839" max="12839" width="16.6640625" style="2" customWidth="1"/>
    <col min="12840" max="12851" width="7.5546875" style="2" customWidth="1"/>
    <col min="12852" max="12863" width="7.6640625" style="2" customWidth="1"/>
    <col min="12864" max="12875" width="7.88671875" style="2" customWidth="1"/>
    <col min="12876" max="12887" width="8" style="2" customWidth="1"/>
    <col min="12888" max="12896" width="9.109375" style="2" customWidth="1"/>
    <col min="12897" max="13092" width="11.44140625" style="2"/>
    <col min="13093" max="13093" width="15.44140625" style="2" customWidth="1"/>
    <col min="13094" max="13094" width="11.44140625" style="2"/>
    <col min="13095" max="13095" width="16.6640625" style="2" customWidth="1"/>
    <col min="13096" max="13107" width="7.5546875" style="2" customWidth="1"/>
    <col min="13108" max="13119" width="7.6640625" style="2" customWidth="1"/>
    <col min="13120" max="13131" width="7.88671875" style="2" customWidth="1"/>
    <col min="13132" max="13143" width="8" style="2" customWidth="1"/>
    <col min="13144" max="13152" width="9.109375" style="2" customWidth="1"/>
    <col min="13153" max="13348" width="11.44140625" style="2"/>
    <col min="13349" max="13349" width="15.44140625" style="2" customWidth="1"/>
    <col min="13350" max="13350" width="11.44140625" style="2"/>
    <col min="13351" max="13351" width="16.6640625" style="2" customWidth="1"/>
    <col min="13352" max="13363" width="7.5546875" style="2" customWidth="1"/>
    <col min="13364" max="13375" width="7.6640625" style="2" customWidth="1"/>
    <col min="13376" max="13387" width="7.88671875" style="2" customWidth="1"/>
    <col min="13388" max="13399" width="8" style="2" customWidth="1"/>
    <col min="13400" max="13408" width="9.109375" style="2" customWidth="1"/>
    <col min="13409" max="13604" width="11.44140625" style="2"/>
    <col min="13605" max="13605" width="15.44140625" style="2" customWidth="1"/>
    <col min="13606" max="13606" width="11.44140625" style="2"/>
    <col min="13607" max="13607" width="16.6640625" style="2" customWidth="1"/>
    <col min="13608" max="13619" width="7.5546875" style="2" customWidth="1"/>
    <col min="13620" max="13631" width="7.6640625" style="2" customWidth="1"/>
    <col min="13632" max="13643" width="7.88671875" style="2" customWidth="1"/>
    <col min="13644" max="13655" width="8" style="2" customWidth="1"/>
    <col min="13656" max="13664" width="9.109375" style="2" customWidth="1"/>
    <col min="13665" max="13860" width="11.44140625" style="2"/>
    <col min="13861" max="13861" width="15.44140625" style="2" customWidth="1"/>
    <col min="13862" max="13862" width="11.44140625" style="2"/>
    <col min="13863" max="13863" width="16.6640625" style="2" customWidth="1"/>
    <col min="13864" max="13875" width="7.5546875" style="2" customWidth="1"/>
    <col min="13876" max="13887" width="7.6640625" style="2" customWidth="1"/>
    <col min="13888" max="13899" width="7.88671875" style="2" customWidth="1"/>
    <col min="13900" max="13911" width="8" style="2" customWidth="1"/>
    <col min="13912" max="13920" width="9.109375" style="2" customWidth="1"/>
    <col min="13921" max="14116" width="11.44140625" style="2"/>
    <col min="14117" max="14117" width="15.44140625" style="2" customWidth="1"/>
    <col min="14118" max="14118" width="11.44140625" style="2"/>
    <col min="14119" max="14119" width="16.6640625" style="2" customWidth="1"/>
    <col min="14120" max="14131" width="7.5546875" style="2" customWidth="1"/>
    <col min="14132" max="14143" width="7.6640625" style="2" customWidth="1"/>
    <col min="14144" max="14155" width="7.88671875" style="2" customWidth="1"/>
    <col min="14156" max="14167" width="8" style="2" customWidth="1"/>
    <col min="14168" max="14176" width="9.109375" style="2" customWidth="1"/>
    <col min="14177" max="14372" width="11.44140625" style="2"/>
    <col min="14373" max="14373" width="15.44140625" style="2" customWidth="1"/>
    <col min="14374" max="14374" width="11.44140625" style="2"/>
    <col min="14375" max="14375" width="16.6640625" style="2" customWidth="1"/>
    <col min="14376" max="14387" width="7.5546875" style="2" customWidth="1"/>
    <col min="14388" max="14399" width="7.6640625" style="2" customWidth="1"/>
    <col min="14400" max="14411" width="7.88671875" style="2" customWidth="1"/>
    <col min="14412" max="14423" width="8" style="2" customWidth="1"/>
    <col min="14424" max="14432" width="9.109375" style="2" customWidth="1"/>
    <col min="14433" max="14628" width="11.44140625" style="2"/>
    <col min="14629" max="14629" width="15.44140625" style="2" customWidth="1"/>
    <col min="14630" max="14630" width="11.44140625" style="2"/>
    <col min="14631" max="14631" width="16.6640625" style="2" customWidth="1"/>
    <col min="14632" max="14643" width="7.5546875" style="2" customWidth="1"/>
    <col min="14644" max="14655" width="7.6640625" style="2" customWidth="1"/>
    <col min="14656" max="14667" width="7.88671875" style="2" customWidth="1"/>
    <col min="14668" max="14679" width="8" style="2" customWidth="1"/>
    <col min="14680" max="14688" width="9.109375" style="2" customWidth="1"/>
    <col min="14689" max="14884" width="11.44140625" style="2"/>
    <col min="14885" max="14885" width="15.44140625" style="2" customWidth="1"/>
    <col min="14886" max="14886" width="11.44140625" style="2"/>
    <col min="14887" max="14887" width="16.6640625" style="2" customWidth="1"/>
    <col min="14888" max="14899" width="7.5546875" style="2" customWidth="1"/>
    <col min="14900" max="14911" width="7.6640625" style="2" customWidth="1"/>
    <col min="14912" max="14923" width="7.88671875" style="2" customWidth="1"/>
    <col min="14924" max="14935" width="8" style="2" customWidth="1"/>
    <col min="14936" max="14944" width="9.109375" style="2" customWidth="1"/>
    <col min="14945" max="15140" width="11.44140625" style="2"/>
    <col min="15141" max="15141" width="15.44140625" style="2" customWidth="1"/>
    <col min="15142" max="15142" width="11.44140625" style="2"/>
    <col min="15143" max="15143" width="16.6640625" style="2" customWidth="1"/>
    <col min="15144" max="15155" width="7.5546875" style="2" customWidth="1"/>
    <col min="15156" max="15167" width="7.6640625" style="2" customWidth="1"/>
    <col min="15168" max="15179" width="7.88671875" style="2" customWidth="1"/>
    <col min="15180" max="15191" width="8" style="2" customWidth="1"/>
    <col min="15192" max="15200" width="9.109375" style="2" customWidth="1"/>
    <col min="15201" max="15396" width="11.44140625" style="2"/>
    <col min="15397" max="15397" width="15.44140625" style="2" customWidth="1"/>
    <col min="15398" max="15398" width="11.44140625" style="2"/>
    <col min="15399" max="15399" width="16.6640625" style="2" customWidth="1"/>
    <col min="15400" max="15411" width="7.5546875" style="2" customWidth="1"/>
    <col min="15412" max="15423" width="7.6640625" style="2" customWidth="1"/>
    <col min="15424" max="15435" width="7.88671875" style="2" customWidth="1"/>
    <col min="15436" max="15447" width="8" style="2" customWidth="1"/>
    <col min="15448" max="15456" width="9.109375" style="2" customWidth="1"/>
    <col min="15457" max="15652" width="11.44140625" style="2"/>
    <col min="15653" max="15653" width="15.44140625" style="2" customWidth="1"/>
    <col min="15654" max="15654" width="11.44140625" style="2"/>
    <col min="15655" max="15655" width="16.6640625" style="2" customWidth="1"/>
    <col min="15656" max="15667" width="7.5546875" style="2" customWidth="1"/>
    <col min="15668" max="15679" width="7.6640625" style="2" customWidth="1"/>
    <col min="15680" max="15691" width="7.88671875" style="2" customWidth="1"/>
    <col min="15692" max="15703" width="8" style="2" customWidth="1"/>
    <col min="15704" max="15712" width="9.109375" style="2" customWidth="1"/>
    <col min="15713" max="15908" width="11.44140625" style="2"/>
    <col min="15909" max="15909" width="15.44140625" style="2" customWidth="1"/>
    <col min="15910" max="15910" width="11.44140625" style="2"/>
    <col min="15911" max="15911" width="16.6640625" style="2" customWidth="1"/>
    <col min="15912" max="15923" width="7.5546875" style="2" customWidth="1"/>
    <col min="15924" max="15935" width="7.6640625" style="2" customWidth="1"/>
    <col min="15936" max="15947" width="7.88671875" style="2" customWidth="1"/>
    <col min="15948" max="15959" width="8" style="2" customWidth="1"/>
    <col min="15960" max="15968" width="9.109375" style="2" customWidth="1"/>
    <col min="15969" max="16384" width="11.44140625" style="2"/>
  </cols>
  <sheetData>
    <row r="1" spans="1:15">
      <c r="A1" s="1"/>
    </row>
    <row r="2" spans="1:15" ht="19.2">
      <c r="B2" s="25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0.2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16</v>
      </c>
      <c r="C6" s="8">
        <f t="shared" ref="C6:C30" si="0">SUM(D6:O6)</f>
        <v>28642423</v>
      </c>
      <c r="D6" s="8">
        <f>+SUM(D7:D30)</f>
        <v>2611459</v>
      </c>
      <c r="E6" s="8">
        <f t="shared" ref="E6:O6" si="1">+SUM(E7:E30)</f>
        <v>1980896</v>
      </c>
      <c r="F6" s="8">
        <f t="shared" si="1"/>
        <v>2284598</v>
      </c>
      <c r="G6" s="8">
        <f t="shared" si="1"/>
        <v>2397781</v>
      </c>
      <c r="H6" s="8">
        <f t="shared" si="1"/>
        <v>2631323</v>
      </c>
      <c r="I6" s="8">
        <f t="shared" si="1"/>
        <v>2409811</v>
      </c>
      <c r="J6" s="8">
        <f t="shared" si="1"/>
        <v>2459534</v>
      </c>
      <c r="K6" s="8">
        <f t="shared" si="1"/>
        <v>2371267</v>
      </c>
      <c r="L6" s="8">
        <f t="shared" si="1"/>
        <v>2381039</v>
      </c>
      <c r="M6" s="8">
        <f t="shared" si="1"/>
        <v>2479299</v>
      </c>
      <c r="N6" s="8">
        <f t="shared" si="1"/>
        <v>2249855</v>
      </c>
      <c r="O6" s="8">
        <f t="shared" si="1"/>
        <v>2385561</v>
      </c>
    </row>
    <row r="7" spans="1:15">
      <c r="B7" s="9" t="s">
        <v>28</v>
      </c>
      <c r="C7" s="10">
        <f t="shared" si="0"/>
        <v>335</v>
      </c>
      <c r="D7" s="11">
        <v>0</v>
      </c>
      <c r="E7" s="11">
        <v>0</v>
      </c>
      <c r="F7" s="11">
        <v>90</v>
      </c>
      <c r="G7" s="11">
        <v>45</v>
      </c>
      <c r="H7" s="11">
        <v>0</v>
      </c>
      <c r="I7" s="11">
        <v>70</v>
      </c>
      <c r="J7" s="11">
        <v>80</v>
      </c>
      <c r="K7" s="11">
        <v>0</v>
      </c>
      <c r="L7" s="11">
        <v>0</v>
      </c>
      <c r="M7" s="11">
        <v>0</v>
      </c>
      <c r="N7" s="11">
        <v>50</v>
      </c>
      <c r="O7" s="11">
        <v>0</v>
      </c>
    </row>
    <row r="8" spans="1:15">
      <c r="B8" s="12" t="s">
        <v>29</v>
      </c>
      <c r="C8" s="13">
        <f t="shared" si="0"/>
        <v>13919</v>
      </c>
      <c r="D8" s="14">
        <v>441</v>
      </c>
      <c r="E8" s="14">
        <v>1130</v>
      </c>
      <c r="F8" s="14">
        <v>1476</v>
      </c>
      <c r="G8" s="14">
        <v>207</v>
      </c>
      <c r="H8" s="14">
        <v>53</v>
      </c>
      <c r="I8" s="14">
        <v>244</v>
      </c>
      <c r="J8" s="14">
        <v>584</v>
      </c>
      <c r="K8" s="14">
        <v>158</v>
      </c>
      <c r="L8" s="14">
        <v>324</v>
      </c>
      <c r="M8" s="14">
        <v>118</v>
      </c>
      <c r="N8" s="14">
        <v>8799</v>
      </c>
      <c r="O8" s="14">
        <v>385</v>
      </c>
    </row>
    <row r="9" spans="1:15">
      <c r="B9" s="15" t="s">
        <v>30</v>
      </c>
      <c r="C9" s="13">
        <f t="shared" si="0"/>
        <v>11913</v>
      </c>
      <c r="D9" s="14">
        <v>585</v>
      </c>
      <c r="E9" s="14">
        <v>705</v>
      </c>
      <c r="F9" s="14">
        <v>566</v>
      </c>
      <c r="G9" s="14">
        <v>753</v>
      </c>
      <c r="H9" s="14">
        <v>707</v>
      </c>
      <c r="I9" s="14">
        <v>372</v>
      </c>
      <c r="J9" s="14">
        <v>1047</v>
      </c>
      <c r="K9" s="14">
        <v>1128</v>
      </c>
      <c r="L9" s="14">
        <v>1296</v>
      </c>
      <c r="M9" s="14">
        <v>1868</v>
      </c>
      <c r="N9" s="14">
        <v>1468</v>
      </c>
      <c r="O9" s="14">
        <v>1418</v>
      </c>
    </row>
    <row r="10" spans="1:15">
      <c r="B10" s="12" t="s">
        <v>31</v>
      </c>
      <c r="C10" s="13">
        <f t="shared" si="0"/>
        <v>1173086</v>
      </c>
      <c r="D10" s="14">
        <v>89535</v>
      </c>
      <c r="E10" s="14">
        <v>79440</v>
      </c>
      <c r="F10" s="14">
        <v>83622</v>
      </c>
      <c r="G10" s="14">
        <v>84450</v>
      </c>
      <c r="H10" s="14">
        <v>99522</v>
      </c>
      <c r="I10" s="14">
        <v>95175</v>
      </c>
      <c r="J10" s="14">
        <v>98155</v>
      </c>
      <c r="K10" s="14">
        <v>106783</v>
      </c>
      <c r="L10" s="14">
        <v>115865</v>
      </c>
      <c r="M10" s="14">
        <v>101145</v>
      </c>
      <c r="N10" s="14">
        <v>102020</v>
      </c>
      <c r="O10" s="14">
        <v>117374</v>
      </c>
    </row>
    <row r="11" spans="1:15">
      <c r="B11" s="12" t="s">
        <v>32</v>
      </c>
      <c r="C11" s="13">
        <f t="shared" si="0"/>
        <v>164589</v>
      </c>
      <c r="D11" s="14">
        <v>10132</v>
      </c>
      <c r="E11" s="14">
        <v>9539</v>
      </c>
      <c r="F11" s="14">
        <v>11751</v>
      </c>
      <c r="G11" s="14">
        <v>12252</v>
      </c>
      <c r="H11" s="14">
        <v>11439</v>
      </c>
      <c r="I11" s="14">
        <v>14430</v>
      </c>
      <c r="J11" s="14">
        <v>16625</v>
      </c>
      <c r="K11" s="14">
        <v>16351</v>
      </c>
      <c r="L11" s="14">
        <v>15942</v>
      </c>
      <c r="M11" s="14">
        <v>15914</v>
      </c>
      <c r="N11" s="14">
        <v>15764</v>
      </c>
      <c r="O11" s="14">
        <v>14450</v>
      </c>
    </row>
    <row r="12" spans="1:15">
      <c r="B12" s="12" t="s">
        <v>33</v>
      </c>
      <c r="C12" s="13">
        <f t="shared" si="0"/>
        <v>297188</v>
      </c>
      <c r="D12" s="14">
        <v>21165</v>
      </c>
      <c r="E12" s="14">
        <v>23711</v>
      </c>
      <c r="F12" s="14">
        <v>23932</v>
      </c>
      <c r="G12" s="14">
        <v>25216</v>
      </c>
      <c r="H12" s="14">
        <v>23386</v>
      </c>
      <c r="I12" s="14">
        <v>23001</v>
      </c>
      <c r="J12" s="14">
        <v>25121</v>
      </c>
      <c r="K12" s="14">
        <v>25023</v>
      </c>
      <c r="L12" s="14">
        <v>24561</v>
      </c>
      <c r="M12" s="14">
        <v>27054</v>
      </c>
      <c r="N12" s="14">
        <v>27682</v>
      </c>
      <c r="O12" s="14">
        <v>27336</v>
      </c>
    </row>
    <row r="13" spans="1:15">
      <c r="B13" s="12" t="s">
        <v>34</v>
      </c>
      <c r="C13" s="13">
        <f t="shared" si="0"/>
        <v>580</v>
      </c>
      <c r="D13" s="14">
        <v>145</v>
      </c>
      <c r="E13" s="14">
        <v>0</v>
      </c>
      <c r="F13" s="14">
        <v>65</v>
      </c>
      <c r="G13" s="14">
        <v>40</v>
      </c>
      <c r="H13" s="14">
        <v>60</v>
      </c>
      <c r="I13" s="14">
        <v>80</v>
      </c>
      <c r="J13" s="14">
        <v>60</v>
      </c>
      <c r="K13" s="14">
        <v>0</v>
      </c>
      <c r="L13" s="14">
        <v>65</v>
      </c>
      <c r="M13" s="14">
        <v>0</v>
      </c>
      <c r="N13" s="14">
        <v>65</v>
      </c>
      <c r="O13" s="14">
        <v>0</v>
      </c>
    </row>
    <row r="14" spans="1:15">
      <c r="B14" s="12" t="s">
        <v>51</v>
      </c>
      <c r="C14" s="13">
        <f t="shared" si="0"/>
        <v>1697894</v>
      </c>
      <c r="D14" s="14">
        <v>106982</v>
      </c>
      <c r="E14" s="14">
        <v>102192</v>
      </c>
      <c r="F14" s="14">
        <v>122607</v>
      </c>
      <c r="G14" s="14">
        <v>136190</v>
      </c>
      <c r="H14" s="14">
        <v>136175</v>
      </c>
      <c r="I14" s="14">
        <v>156219</v>
      </c>
      <c r="J14" s="14">
        <v>157956</v>
      </c>
      <c r="K14" s="14">
        <v>152491</v>
      </c>
      <c r="L14" s="14">
        <v>154757</v>
      </c>
      <c r="M14" s="14">
        <v>151480</v>
      </c>
      <c r="N14" s="14">
        <v>141112</v>
      </c>
      <c r="O14" s="14">
        <v>179733</v>
      </c>
    </row>
    <row r="15" spans="1:15">
      <c r="B15" s="12" t="s">
        <v>35</v>
      </c>
      <c r="C15" s="13">
        <f t="shared" si="0"/>
        <v>5329</v>
      </c>
      <c r="D15" s="14">
        <v>3</v>
      </c>
      <c r="E15" s="14">
        <v>250</v>
      </c>
      <c r="F15" s="14">
        <v>95</v>
      </c>
      <c r="G15" s="14">
        <v>105</v>
      </c>
      <c r="H15" s="14">
        <v>75</v>
      </c>
      <c r="I15" s="14">
        <v>75</v>
      </c>
      <c r="J15" s="14">
        <v>935</v>
      </c>
      <c r="K15" s="14">
        <v>845</v>
      </c>
      <c r="L15" s="14">
        <v>245</v>
      </c>
      <c r="M15" s="14">
        <v>149</v>
      </c>
      <c r="N15" s="14">
        <v>1244</v>
      </c>
      <c r="O15" s="14">
        <v>1308</v>
      </c>
    </row>
    <row r="16" spans="1:15">
      <c r="B16" s="12" t="s">
        <v>36</v>
      </c>
      <c r="C16" s="13">
        <f t="shared" si="0"/>
        <v>9435</v>
      </c>
      <c r="D16" s="14">
        <v>160</v>
      </c>
      <c r="E16" s="14">
        <v>2030</v>
      </c>
      <c r="F16" s="14">
        <v>440</v>
      </c>
      <c r="G16" s="14">
        <v>335</v>
      </c>
      <c r="H16" s="14">
        <v>420</v>
      </c>
      <c r="I16" s="14">
        <v>1320</v>
      </c>
      <c r="J16" s="14">
        <v>1005</v>
      </c>
      <c r="K16" s="14">
        <v>465</v>
      </c>
      <c r="L16" s="14">
        <v>95</v>
      </c>
      <c r="M16" s="14">
        <v>825</v>
      </c>
      <c r="N16" s="14">
        <v>1370</v>
      </c>
      <c r="O16" s="14">
        <v>970</v>
      </c>
    </row>
    <row r="17" spans="2:15">
      <c r="B17" s="12" t="s">
        <v>37</v>
      </c>
      <c r="C17" s="13">
        <f t="shared" si="0"/>
        <v>9538</v>
      </c>
      <c r="D17" s="14">
        <v>225</v>
      </c>
      <c r="E17" s="14">
        <v>222</v>
      </c>
      <c r="F17" s="14">
        <v>353</v>
      </c>
      <c r="G17" s="14">
        <v>140</v>
      </c>
      <c r="H17" s="14">
        <v>397</v>
      </c>
      <c r="I17" s="14">
        <v>301</v>
      </c>
      <c r="J17" s="14">
        <v>2578</v>
      </c>
      <c r="K17" s="14">
        <v>996</v>
      </c>
      <c r="L17" s="14">
        <v>996</v>
      </c>
      <c r="M17" s="14">
        <v>169</v>
      </c>
      <c r="N17" s="14">
        <v>736</v>
      </c>
      <c r="O17" s="14">
        <v>2425</v>
      </c>
    </row>
    <row r="18" spans="2:15">
      <c r="B18" s="12" t="s">
        <v>38</v>
      </c>
      <c r="C18" s="13">
        <f t="shared" si="0"/>
        <v>554772</v>
      </c>
      <c r="D18" s="14">
        <v>51570</v>
      </c>
      <c r="E18" s="14">
        <v>45850</v>
      </c>
      <c r="F18" s="14">
        <v>32783</v>
      </c>
      <c r="G18" s="14">
        <v>45271</v>
      </c>
      <c r="H18" s="14">
        <v>46025</v>
      </c>
      <c r="I18" s="14">
        <v>51474</v>
      </c>
      <c r="J18" s="14">
        <v>55092</v>
      </c>
      <c r="K18" s="14">
        <v>44947</v>
      </c>
      <c r="L18" s="14">
        <v>43413</v>
      </c>
      <c r="M18" s="14">
        <v>45458</v>
      </c>
      <c r="N18" s="14">
        <v>45180</v>
      </c>
      <c r="O18" s="14">
        <v>47709</v>
      </c>
    </row>
    <row r="19" spans="2:15">
      <c r="B19" s="12" t="s">
        <v>39</v>
      </c>
      <c r="C19" s="13">
        <f t="shared" si="0"/>
        <v>404549</v>
      </c>
      <c r="D19" s="14">
        <v>37892</v>
      </c>
      <c r="E19" s="14">
        <v>30926</v>
      </c>
      <c r="F19" s="14">
        <v>34999</v>
      </c>
      <c r="G19" s="14">
        <v>32534</v>
      </c>
      <c r="H19" s="14">
        <v>35382</v>
      </c>
      <c r="I19" s="14">
        <v>27586</v>
      </c>
      <c r="J19" s="14">
        <v>36187</v>
      </c>
      <c r="K19" s="14">
        <v>35122</v>
      </c>
      <c r="L19" s="14">
        <v>29074</v>
      </c>
      <c r="M19" s="14">
        <v>33135</v>
      </c>
      <c r="N19" s="14">
        <v>33218</v>
      </c>
      <c r="O19" s="14">
        <v>38494</v>
      </c>
    </row>
    <row r="20" spans="2:15">
      <c r="B20" s="12" t="s">
        <v>40</v>
      </c>
      <c r="C20" s="13">
        <f t="shared" si="0"/>
        <v>5572932</v>
      </c>
      <c r="D20" s="14">
        <v>515435</v>
      </c>
      <c r="E20" s="14">
        <v>353318</v>
      </c>
      <c r="F20" s="14">
        <v>373796</v>
      </c>
      <c r="G20" s="14">
        <v>420711</v>
      </c>
      <c r="H20" s="14">
        <v>414969</v>
      </c>
      <c r="I20" s="14">
        <v>456371</v>
      </c>
      <c r="J20" s="14">
        <v>493117</v>
      </c>
      <c r="K20" s="14">
        <v>471310</v>
      </c>
      <c r="L20" s="14">
        <v>470155</v>
      </c>
      <c r="M20" s="14">
        <v>521006</v>
      </c>
      <c r="N20" s="14">
        <v>459922</v>
      </c>
      <c r="O20" s="14">
        <v>622822</v>
      </c>
    </row>
    <row r="21" spans="2:15">
      <c r="B21" s="15" t="s">
        <v>41</v>
      </c>
      <c r="C21" s="13">
        <f t="shared" si="0"/>
        <v>8148928</v>
      </c>
      <c r="D21" s="14">
        <v>839147</v>
      </c>
      <c r="E21" s="14">
        <v>644639</v>
      </c>
      <c r="F21" s="14">
        <v>748613</v>
      </c>
      <c r="G21" s="14">
        <v>711683</v>
      </c>
      <c r="H21" s="14">
        <v>629271</v>
      </c>
      <c r="I21" s="14">
        <v>665081</v>
      </c>
      <c r="J21" s="14">
        <v>623845</v>
      </c>
      <c r="K21" s="14">
        <v>622255</v>
      </c>
      <c r="L21" s="14">
        <v>691187</v>
      </c>
      <c r="M21" s="14">
        <v>706801</v>
      </c>
      <c r="N21" s="14">
        <v>638054</v>
      </c>
      <c r="O21" s="14">
        <v>628352</v>
      </c>
    </row>
    <row r="22" spans="2:15">
      <c r="B22" s="12" t="s">
        <v>42</v>
      </c>
      <c r="C22" s="13">
        <f t="shared" si="0"/>
        <v>852600</v>
      </c>
      <c r="D22" s="14">
        <v>54627</v>
      </c>
      <c r="E22" s="14">
        <v>50257</v>
      </c>
      <c r="F22" s="14">
        <v>66347</v>
      </c>
      <c r="G22" s="14">
        <v>64156</v>
      </c>
      <c r="H22" s="14">
        <v>75164</v>
      </c>
      <c r="I22" s="14">
        <v>76966</v>
      </c>
      <c r="J22" s="14">
        <v>80810</v>
      </c>
      <c r="K22" s="14">
        <v>79305</v>
      </c>
      <c r="L22" s="14">
        <v>82720</v>
      </c>
      <c r="M22" s="14">
        <v>78107</v>
      </c>
      <c r="N22" s="14">
        <v>76249</v>
      </c>
      <c r="O22" s="14">
        <v>67892</v>
      </c>
    </row>
    <row r="23" spans="2:15">
      <c r="B23" s="12" t="s">
        <v>43</v>
      </c>
      <c r="C23" s="13">
        <f t="shared" si="0"/>
        <v>629404</v>
      </c>
      <c r="D23" s="14">
        <v>54309</v>
      </c>
      <c r="E23" s="14">
        <v>48013</v>
      </c>
      <c r="F23" s="14">
        <v>53092</v>
      </c>
      <c r="G23" s="14">
        <v>45620</v>
      </c>
      <c r="H23" s="14">
        <v>48767</v>
      </c>
      <c r="I23" s="14">
        <v>48158</v>
      </c>
      <c r="J23" s="14">
        <v>53830</v>
      </c>
      <c r="K23" s="14">
        <v>53749</v>
      </c>
      <c r="L23" s="14">
        <v>51192</v>
      </c>
      <c r="M23" s="14">
        <v>56347</v>
      </c>
      <c r="N23" s="14">
        <v>54230</v>
      </c>
      <c r="O23" s="14">
        <v>62097</v>
      </c>
    </row>
    <row r="24" spans="2:15">
      <c r="B24" s="12" t="s">
        <v>44</v>
      </c>
      <c r="C24" s="13">
        <f t="shared" si="0"/>
        <v>4311</v>
      </c>
      <c r="D24" s="14">
        <v>390</v>
      </c>
      <c r="E24" s="14">
        <v>815</v>
      </c>
      <c r="F24" s="14">
        <v>180</v>
      </c>
      <c r="G24" s="14">
        <v>180</v>
      </c>
      <c r="H24" s="14">
        <v>190</v>
      </c>
      <c r="I24" s="14">
        <v>873</v>
      </c>
      <c r="J24" s="14">
        <v>564</v>
      </c>
      <c r="K24" s="14">
        <v>421</v>
      </c>
      <c r="L24" s="14">
        <v>438</v>
      </c>
      <c r="M24" s="14">
        <v>0</v>
      </c>
      <c r="N24" s="14">
        <v>250</v>
      </c>
      <c r="O24" s="14">
        <v>10</v>
      </c>
    </row>
    <row r="25" spans="2:15">
      <c r="B25" s="12" t="s">
        <v>45</v>
      </c>
      <c r="C25" s="13">
        <f t="shared" si="0"/>
        <v>609035</v>
      </c>
      <c r="D25" s="14">
        <v>48267</v>
      </c>
      <c r="E25" s="14">
        <v>39392</v>
      </c>
      <c r="F25" s="14">
        <v>51810</v>
      </c>
      <c r="G25" s="14">
        <v>46189</v>
      </c>
      <c r="H25" s="14">
        <v>45896</v>
      </c>
      <c r="I25" s="14">
        <v>59632</v>
      </c>
      <c r="J25" s="14">
        <v>49925</v>
      </c>
      <c r="K25" s="14">
        <v>55874</v>
      </c>
      <c r="L25" s="14">
        <v>53524</v>
      </c>
      <c r="M25" s="14">
        <v>54734</v>
      </c>
      <c r="N25" s="14">
        <v>52663</v>
      </c>
      <c r="O25" s="14">
        <v>51129</v>
      </c>
    </row>
    <row r="26" spans="2:15">
      <c r="B26" s="12" t="s">
        <v>46</v>
      </c>
      <c r="C26" s="13">
        <f t="shared" si="0"/>
        <v>1208981</v>
      </c>
      <c r="D26" s="14">
        <v>75565</v>
      </c>
      <c r="E26" s="14">
        <v>68947</v>
      </c>
      <c r="F26" s="14">
        <v>95647</v>
      </c>
      <c r="G26" s="14">
        <v>96311</v>
      </c>
      <c r="H26" s="14">
        <v>173281</v>
      </c>
      <c r="I26" s="14">
        <v>150316</v>
      </c>
      <c r="J26" s="14">
        <v>90932</v>
      </c>
      <c r="K26" s="14">
        <v>94729</v>
      </c>
      <c r="L26" s="14">
        <v>84744</v>
      </c>
      <c r="M26" s="14">
        <v>104964</v>
      </c>
      <c r="N26" s="14">
        <v>88585</v>
      </c>
      <c r="O26" s="14">
        <v>84960</v>
      </c>
    </row>
    <row r="27" spans="2:15">
      <c r="B27" s="16" t="s">
        <v>47</v>
      </c>
      <c r="C27" s="13">
        <f t="shared" si="0"/>
        <v>454749</v>
      </c>
      <c r="D27" s="14">
        <v>37164</v>
      </c>
      <c r="E27" s="14">
        <v>29793</v>
      </c>
      <c r="F27" s="14">
        <v>36690</v>
      </c>
      <c r="G27" s="14">
        <v>34577</v>
      </c>
      <c r="H27" s="14">
        <v>41657</v>
      </c>
      <c r="I27" s="14">
        <v>34206</v>
      </c>
      <c r="J27" s="14">
        <v>41224</v>
      </c>
      <c r="K27" s="14">
        <v>40059</v>
      </c>
      <c r="L27" s="14">
        <v>39136</v>
      </c>
      <c r="M27" s="14">
        <v>40550</v>
      </c>
      <c r="N27" s="14">
        <v>38663</v>
      </c>
      <c r="O27" s="14">
        <v>41030</v>
      </c>
    </row>
    <row r="28" spans="2:15">
      <c r="B28" s="12" t="s">
        <v>48</v>
      </c>
      <c r="C28" s="13">
        <f t="shared" si="0"/>
        <v>41895</v>
      </c>
      <c r="D28" s="14">
        <v>4935</v>
      </c>
      <c r="E28" s="14">
        <v>3867</v>
      </c>
      <c r="F28" s="14">
        <v>4008</v>
      </c>
      <c r="G28" s="14">
        <v>2670</v>
      </c>
      <c r="H28" s="14">
        <v>2140</v>
      </c>
      <c r="I28" s="14">
        <v>2543</v>
      </c>
      <c r="J28" s="14">
        <v>4252</v>
      </c>
      <c r="K28" s="14">
        <v>3679</v>
      </c>
      <c r="L28" s="14">
        <v>2580</v>
      </c>
      <c r="M28" s="14">
        <v>3241</v>
      </c>
      <c r="N28" s="14">
        <v>4479</v>
      </c>
      <c r="O28" s="14">
        <v>3501</v>
      </c>
    </row>
    <row r="29" spans="2:15">
      <c r="B29" s="12" t="s">
        <v>49</v>
      </c>
      <c r="C29" s="13">
        <f t="shared" si="0"/>
        <v>1417550</v>
      </c>
      <c r="D29" s="14">
        <v>96082</v>
      </c>
      <c r="E29" s="14">
        <v>97200</v>
      </c>
      <c r="F29" s="14">
        <v>111344</v>
      </c>
      <c r="G29" s="14">
        <v>109852</v>
      </c>
      <c r="H29" s="14">
        <v>197067</v>
      </c>
      <c r="I29" s="14">
        <v>128775</v>
      </c>
      <c r="J29" s="14">
        <v>130548</v>
      </c>
      <c r="K29" s="14">
        <v>117724</v>
      </c>
      <c r="L29" s="14">
        <v>111397</v>
      </c>
      <c r="M29" s="14">
        <v>114596</v>
      </c>
      <c r="N29" s="14">
        <v>101915</v>
      </c>
      <c r="O29" s="14">
        <v>101050</v>
      </c>
    </row>
    <row r="30" spans="2:15" ht="16.2" thickBot="1">
      <c r="B30" s="21" t="s">
        <v>50</v>
      </c>
      <c r="C30" s="17">
        <f t="shared" si="0"/>
        <v>5358911</v>
      </c>
      <c r="D30" s="18">
        <v>566703</v>
      </c>
      <c r="E30" s="18">
        <v>348660</v>
      </c>
      <c r="F30" s="18">
        <v>430292</v>
      </c>
      <c r="G30" s="18">
        <v>528294</v>
      </c>
      <c r="H30" s="18">
        <v>649280</v>
      </c>
      <c r="I30" s="18">
        <v>416543</v>
      </c>
      <c r="J30" s="18">
        <v>495062</v>
      </c>
      <c r="K30" s="18">
        <v>447853</v>
      </c>
      <c r="L30" s="18">
        <v>407333</v>
      </c>
      <c r="M30" s="18">
        <v>421638</v>
      </c>
      <c r="N30" s="18">
        <v>356137</v>
      </c>
      <c r="O30" s="18">
        <v>291116</v>
      </c>
    </row>
    <row r="31" spans="2:15">
      <c r="B31" s="16" t="s">
        <v>14</v>
      </c>
    </row>
    <row r="32" spans="2:15">
      <c r="B32" s="2" t="s">
        <v>18</v>
      </c>
    </row>
    <row r="33" spans="2:2">
      <c r="B33" s="15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3"/>
  <sheetViews>
    <sheetView showRowColHeaders="0" workbookViewId="0">
      <selection activeCell="B52" sqref="B52"/>
    </sheetView>
  </sheetViews>
  <sheetFormatPr baseColWidth="10" defaultRowHeight="15"/>
  <cols>
    <col min="1" max="1" width="2.6640625" style="2" customWidth="1"/>
    <col min="2" max="2" width="59.6640625" style="2" customWidth="1"/>
    <col min="3" max="41" width="12.6640625" style="2" customWidth="1"/>
    <col min="42" max="42" width="7.5546875" style="2" customWidth="1"/>
    <col min="43" max="54" width="7.6640625" style="2" customWidth="1"/>
    <col min="55" max="66" width="7.88671875" style="2" customWidth="1"/>
    <col min="67" max="78" width="8" style="2" customWidth="1"/>
    <col min="79" max="87" width="9.109375" style="2" customWidth="1"/>
    <col min="88" max="283" width="11.44140625" style="2"/>
    <col min="284" max="284" width="15.44140625" style="2" customWidth="1"/>
    <col min="285" max="285" width="11.44140625" style="2"/>
    <col min="286" max="286" width="16.6640625" style="2" customWidth="1"/>
    <col min="287" max="298" width="7.5546875" style="2" customWidth="1"/>
    <col min="299" max="310" width="7.6640625" style="2" customWidth="1"/>
    <col min="311" max="322" width="7.88671875" style="2" customWidth="1"/>
    <col min="323" max="334" width="8" style="2" customWidth="1"/>
    <col min="335" max="343" width="9.109375" style="2" customWidth="1"/>
    <col min="344" max="539" width="11.44140625" style="2"/>
    <col min="540" max="540" width="15.44140625" style="2" customWidth="1"/>
    <col min="541" max="541" width="11.44140625" style="2"/>
    <col min="542" max="542" width="16.6640625" style="2" customWidth="1"/>
    <col min="543" max="554" width="7.5546875" style="2" customWidth="1"/>
    <col min="555" max="566" width="7.6640625" style="2" customWidth="1"/>
    <col min="567" max="578" width="7.88671875" style="2" customWidth="1"/>
    <col min="579" max="590" width="8" style="2" customWidth="1"/>
    <col min="591" max="599" width="9.109375" style="2" customWidth="1"/>
    <col min="600" max="795" width="11.44140625" style="2"/>
    <col min="796" max="796" width="15.44140625" style="2" customWidth="1"/>
    <col min="797" max="797" width="11.44140625" style="2"/>
    <col min="798" max="798" width="16.6640625" style="2" customWidth="1"/>
    <col min="799" max="810" width="7.5546875" style="2" customWidth="1"/>
    <col min="811" max="822" width="7.6640625" style="2" customWidth="1"/>
    <col min="823" max="834" width="7.88671875" style="2" customWidth="1"/>
    <col min="835" max="846" width="8" style="2" customWidth="1"/>
    <col min="847" max="855" width="9.109375" style="2" customWidth="1"/>
    <col min="856" max="1051" width="11.44140625" style="2"/>
    <col min="1052" max="1052" width="15.44140625" style="2" customWidth="1"/>
    <col min="1053" max="1053" width="11.44140625" style="2"/>
    <col min="1054" max="1054" width="16.6640625" style="2" customWidth="1"/>
    <col min="1055" max="1066" width="7.5546875" style="2" customWidth="1"/>
    <col min="1067" max="1078" width="7.6640625" style="2" customWidth="1"/>
    <col min="1079" max="1090" width="7.88671875" style="2" customWidth="1"/>
    <col min="1091" max="1102" width="8" style="2" customWidth="1"/>
    <col min="1103" max="1111" width="9.109375" style="2" customWidth="1"/>
    <col min="1112" max="1307" width="11.44140625" style="2"/>
    <col min="1308" max="1308" width="15.44140625" style="2" customWidth="1"/>
    <col min="1309" max="1309" width="11.44140625" style="2"/>
    <col min="1310" max="1310" width="16.6640625" style="2" customWidth="1"/>
    <col min="1311" max="1322" width="7.5546875" style="2" customWidth="1"/>
    <col min="1323" max="1334" width="7.6640625" style="2" customWidth="1"/>
    <col min="1335" max="1346" width="7.88671875" style="2" customWidth="1"/>
    <col min="1347" max="1358" width="8" style="2" customWidth="1"/>
    <col min="1359" max="1367" width="9.109375" style="2" customWidth="1"/>
    <col min="1368" max="1563" width="11.44140625" style="2"/>
    <col min="1564" max="1564" width="15.44140625" style="2" customWidth="1"/>
    <col min="1565" max="1565" width="11.44140625" style="2"/>
    <col min="1566" max="1566" width="16.6640625" style="2" customWidth="1"/>
    <col min="1567" max="1578" width="7.5546875" style="2" customWidth="1"/>
    <col min="1579" max="1590" width="7.6640625" style="2" customWidth="1"/>
    <col min="1591" max="1602" width="7.88671875" style="2" customWidth="1"/>
    <col min="1603" max="1614" width="8" style="2" customWidth="1"/>
    <col min="1615" max="1623" width="9.109375" style="2" customWidth="1"/>
    <col min="1624" max="1819" width="11.44140625" style="2"/>
    <col min="1820" max="1820" width="15.44140625" style="2" customWidth="1"/>
    <col min="1821" max="1821" width="11.44140625" style="2"/>
    <col min="1822" max="1822" width="16.6640625" style="2" customWidth="1"/>
    <col min="1823" max="1834" width="7.5546875" style="2" customWidth="1"/>
    <col min="1835" max="1846" width="7.6640625" style="2" customWidth="1"/>
    <col min="1847" max="1858" width="7.88671875" style="2" customWidth="1"/>
    <col min="1859" max="1870" width="8" style="2" customWidth="1"/>
    <col min="1871" max="1879" width="9.109375" style="2" customWidth="1"/>
    <col min="1880" max="2075" width="11.44140625" style="2"/>
    <col min="2076" max="2076" width="15.44140625" style="2" customWidth="1"/>
    <col min="2077" max="2077" width="11.44140625" style="2"/>
    <col min="2078" max="2078" width="16.6640625" style="2" customWidth="1"/>
    <col min="2079" max="2090" width="7.5546875" style="2" customWidth="1"/>
    <col min="2091" max="2102" width="7.6640625" style="2" customWidth="1"/>
    <col min="2103" max="2114" width="7.88671875" style="2" customWidth="1"/>
    <col min="2115" max="2126" width="8" style="2" customWidth="1"/>
    <col min="2127" max="2135" width="9.109375" style="2" customWidth="1"/>
    <col min="2136" max="2331" width="11.44140625" style="2"/>
    <col min="2332" max="2332" width="15.44140625" style="2" customWidth="1"/>
    <col min="2333" max="2333" width="11.44140625" style="2"/>
    <col min="2334" max="2334" width="16.6640625" style="2" customWidth="1"/>
    <col min="2335" max="2346" width="7.5546875" style="2" customWidth="1"/>
    <col min="2347" max="2358" width="7.6640625" style="2" customWidth="1"/>
    <col min="2359" max="2370" width="7.88671875" style="2" customWidth="1"/>
    <col min="2371" max="2382" width="8" style="2" customWidth="1"/>
    <col min="2383" max="2391" width="9.109375" style="2" customWidth="1"/>
    <col min="2392" max="2587" width="11.44140625" style="2"/>
    <col min="2588" max="2588" width="15.44140625" style="2" customWidth="1"/>
    <col min="2589" max="2589" width="11.44140625" style="2"/>
    <col min="2590" max="2590" width="16.6640625" style="2" customWidth="1"/>
    <col min="2591" max="2602" width="7.5546875" style="2" customWidth="1"/>
    <col min="2603" max="2614" width="7.6640625" style="2" customWidth="1"/>
    <col min="2615" max="2626" width="7.88671875" style="2" customWidth="1"/>
    <col min="2627" max="2638" width="8" style="2" customWidth="1"/>
    <col min="2639" max="2647" width="9.109375" style="2" customWidth="1"/>
    <col min="2648" max="2843" width="11.44140625" style="2"/>
    <col min="2844" max="2844" width="15.44140625" style="2" customWidth="1"/>
    <col min="2845" max="2845" width="11.44140625" style="2"/>
    <col min="2846" max="2846" width="16.6640625" style="2" customWidth="1"/>
    <col min="2847" max="2858" width="7.5546875" style="2" customWidth="1"/>
    <col min="2859" max="2870" width="7.6640625" style="2" customWidth="1"/>
    <col min="2871" max="2882" width="7.88671875" style="2" customWidth="1"/>
    <col min="2883" max="2894" width="8" style="2" customWidth="1"/>
    <col min="2895" max="2903" width="9.109375" style="2" customWidth="1"/>
    <col min="2904" max="3099" width="11.44140625" style="2"/>
    <col min="3100" max="3100" width="15.44140625" style="2" customWidth="1"/>
    <col min="3101" max="3101" width="11.44140625" style="2"/>
    <col min="3102" max="3102" width="16.6640625" style="2" customWidth="1"/>
    <col min="3103" max="3114" width="7.5546875" style="2" customWidth="1"/>
    <col min="3115" max="3126" width="7.6640625" style="2" customWidth="1"/>
    <col min="3127" max="3138" width="7.88671875" style="2" customWidth="1"/>
    <col min="3139" max="3150" width="8" style="2" customWidth="1"/>
    <col min="3151" max="3159" width="9.109375" style="2" customWidth="1"/>
    <col min="3160" max="3355" width="11.44140625" style="2"/>
    <col min="3356" max="3356" width="15.44140625" style="2" customWidth="1"/>
    <col min="3357" max="3357" width="11.44140625" style="2"/>
    <col min="3358" max="3358" width="16.6640625" style="2" customWidth="1"/>
    <col min="3359" max="3370" width="7.5546875" style="2" customWidth="1"/>
    <col min="3371" max="3382" width="7.6640625" style="2" customWidth="1"/>
    <col min="3383" max="3394" width="7.88671875" style="2" customWidth="1"/>
    <col min="3395" max="3406" width="8" style="2" customWidth="1"/>
    <col min="3407" max="3415" width="9.109375" style="2" customWidth="1"/>
    <col min="3416" max="3611" width="11.44140625" style="2"/>
    <col min="3612" max="3612" width="15.44140625" style="2" customWidth="1"/>
    <col min="3613" max="3613" width="11.44140625" style="2"/>
    <col min="3614" max="3614" width="16.6640625" style="2" customWidth="1"/>
    <col min="3615" max="3626" width="7.5546875" style="2" customWidth="1"/>
    <col min="3627" max="3638" width="7.6640625" style="2" customWidth="1"/>
    <col min="3639" max="3650" width="7.88671875" style="2" customWidth="1"/>
    <col min="3651" max="3662" width="8" style="2" customWidth="1"/>
    <col min="3663" max="3671" width="9.109375" style="2" customWidth="1"/>
    <col min="3672" max="3867" width="11.44140625" style="2"/>
    <col min="3868" max="3868" width="15.44140625" style="2" customWidth="1"/>
    <col min="3869" max="3869" width="11.44140625" style="2"/>
    <col min="3870" max="3870" width="16.6640625" style="2" customWidth="1"/>
    <col min="3871" max="3882" width="7.5546875" style="2" customWidth="1"/>
    <col min="3883" max="3894" width="7.6640625" style="2" customWidth="1"/>
    <col min="3895" max="3906" width="7.88671875" style="2" customWidth="1"/>
    <col min="3907" max="3918" width="8" style="2" customWidth="1"/>
    <col min="3919" max="3927" width="9.109375" style="2" customWidth="1"/>
    <col min="3928" max="4123" width="11.44140625" style="2"/>
    <col min="4124" max="4124" width="15.44140625" style="2" customWidth="1"/>
    <col min="4125" max="4125" width="11.44140625" style="2"/>
    <col min="4126" max="4126" width="16.6640625" style="2" customWidth="1"/>
    <col min="4127" max="4138" width="7.5546875" style="2" customWidth="1"/>
    <col min="4139" max="4150" width="7.6640625" style="2" customWidth="1"/>
    <col min="4151" max="4162" width="7.88671875" style="2" customWidth="1"/>
    <col min="4163" max="4174" width="8" style="2" customWidth="1"/>
    <col min="4175" max="4183" width="9.109375" style="2" customWidth="1"/>
    <col min="4184" max="4379" width="11.44140625" style="2"/>
    <col min="4380" max="4380" width="15.44140625" style="2" customWidth="1"/>
    <col min="4381" max="4381" width="11.44140625" style="2"/>
    <col min="4382" max="4382" width="16.6640625" style="2" customWidth="1"/>
    <col min="4383" max="4394" width="7.5546875" style="2" customWidth="1"/>
    <col min="4395" max="4406" width="7.6640625" style="2" customWidth="1"/>
    <col min="4407" max="4418" width="7.88671875" style="2" customWidth="1"/>
    <col min="4419" max="4430" width="8" style="2" customWidth="1"/>
    <col min="4431" max="4439" width="9.109375" style="2" customWidth="1"/>
    <col min="4440" max="4635" width="11.44140625" style="2"/>
    <col min="4636" max="4636" width="15.44140625" style="2" customWidth="1"/>
    <col min="4637" max="4637" width="11.44140625" style="2"/>
    <col min="4638" max="4638" width="16.6640625" style="2" customWidth="1"/>
    <col min="4639" max="4650" width="7.5546875" style="2" customWidth="1"/>
    <col min="4651" max="4662" width="7.6640625" style="2" customWidth="1"/>
    <col min="4663" max="4674" width="7.88671875" style="2" customWidth="1"/>
    <col min="4675" max="4686" width="8" style="2" customWidth="1"/>
    <col min="4687" max="4695" width="9.109375" style="2" customWidth="1"/>
    <col min="4696" max="4891" width="11.44140625" style="2"/>
    <col min="4892" max="4892" width="15.44140625" style="2" customWidth="1"/>
    <col min="4893" max="4893" width="11.44140625" style="2"/>
    <col min="4894" max="4894" width="16.6640625" style="2" customWidth="1"/>
    <col min="4895" max="4906" width="7.5546875" style="2" customWidth="1"/>
    <col min="4907" max="4918" width="7.6640625" style="2" customWidth="1"/>
    <col min="4919" max="4930" width="7.88671875" style="2" customWidth="1"/>
    <col min="4931" max="4942" width="8" style="2" customWidth="1"/>
    <col min="4943" max="4951" width="9.109375" style="2" customWidth="1"/>
    <col min="4952" max="5147" width="11.44140625" style="2"/>
    <col min="5148" max="5148" width="15.44140625" style="2" customWidth="1"/>
    <col min="5149" max="5149" width="11.44140625" style="2"/>
    <col min="5150" max="5150" width="16.6640625" style="2" customWidth="1"/>
    <col min="5151" max="5162" width="7.5546875" style="2" customWidth="1"/>
    <col min="5163" max="5174" width="7.6640625" style="2" customWidth="1"/>
    <col min="5175" max="5186" width="7.88671875" style="2" customWidth="1"/>
    <col min="5187" max="5198" width="8" style="2" customWidth="1"/>
    <col min="5199" max="5207" width="9.109375" style="2" customWidth="1"/>
    <col min="5208" max="5403" width="11.44140625" style="2"/>
    <col min="5404" max="5404" width="15.44140625" style="2" customWidth="1"/>
    <col min="5405" max="5405" width="11.44140625" style="2"/>
    <col min="5406" max="5406" width="16.6640625" style="2" customWidth="1"/>
    <col min="5407" max="5418" width="7.5546875" style="2" customWidth="1"/>
    <col min="5419" max="5430" width="7.6640625" style="2" customWidth="1"/>
    <col min="5431" max="5442" width="7.88671875" style="2" customWidth="1"/>
    <col min="5443" max="5454" width="8" style="2" customWidth="1"/>
    <col min="5455" max="5463" width="9.109375" style="2" customWidth="1"/>
    <col min="5464" max="5659" width="11.44140625" style="2"/>
    <col min="5660" max="5660" width="15.44140625" style="2" customWidth="1"/>
    <col min="5661" max="5661" width="11.44140625" style="2"/>
    <col min="5662" max="5662" width="16.6640625" style="2" customWidth="1"/>
    <col min="5663" max="5674" width="7.5546875" style="2" customWidth="1"/>
    <col min="5675" max="5686" width="7.6640625" style="2" customWidth="1"/>
    <col min="5687" max="5698" width="7.88671875" style="2" customWidth="1"/>
    <col min="5699" max="5710" width="8" style="2" customWidth="1"/>
    <col min="5711" max="5719" width="9.109375" style="2" customWidth="1"/>
    <col min="5720" max="5915" width="11.44140625" style="2"/>
    <col min="5916" max="5916" width="15.44140625" style="2" customWidth="1"/>
    <col min="5917" max="5917" width="11.44140625" style="2"/>
    <col min="5918" max="5918" width="16.6640625" style="2" customWidth="1"/>
    <col min="5919" max="5930" width="7.5546875" style="2" customWidth="1"/>
    <col min="5931" max="5942" width="7.6640625" style="2" customWidth="1"/>
    <col min="5943" max="5954" width="7.88671875" style="2" customWidth="1"/>
    <col min="5955" max="5966" width="8" style="2" customWidth="1"/>
    <col min="5967" max="5975" width="9.109375" style="2" customWidth="1"/>
    <col min="5976" max="6171" width="11.44140625" style="2"/>
    <col min="6172" max="6172" width="15.44140625" style="2" customWidth="1"/>
    <col min="6173" max="6173" width="11.44140625" style="2"/>
    <col min="6174" max="6174" width="16.6640625" style="2" customWidth="1"/>
    <col min="6175" max="6186" width="7.5546875" style="2" customWidth="1"/>
    <col min="6187" max="6198" width="7.6640625" style="2" customWidth="1"/>
    <col min="6199" max="6210" width="7.88671875" style="2" customWidth="1"/>
    <col min="6211" max="6222" width="8" style="2" customWidth="1"/>
    <col min="6223" max="6231" width="9.109375" style="2" customWidth="1"/>
    <col min="6232" max="6427" width="11.44140625" style="2"/>
    <col min="6428" max="6428" width="15.44140625" style="2" customWidth="1"/>
    <col min="6429" max="6429" width="11.44140625" style="2"/>
    <col min="6430" max="6430" width="16.6640625" style="2" customWidth="1"/>
    <col min="6431" max="6442" width="7.5546875" style="2" customWidth="1"/>
    <col min="6443" max="6454" width="7.6640625" style="2" customWidth="1"/>
    <col min="6455" max="6466" width="7.88671875" style="2" customWidth="1"/>
    <col min="6467" max="6478" width="8" style="2" customWidth="1"/>
    <col min="6479" max="6487" width="9.109375" style="2" customWidth="1"/>
    <col min="6488" max="6683" width="11.44140625" style="2"/>
    <col min="6684" max="6684" width="15.44140625" style="2" customWidth="1"/>
    <col min="6685" max="6685" width="11.44140625" style="2"/>
    <col min="6686" max="6686" width="16.6640625" style="2" customWidth="1"/>
    <col min="6687" max="6698" width="7.5546875" style="2" customWidth="1"/>
    <col min="6699" max="6710" width="7.6640625" style="2" customWidth="1"/>
    <col min="6711" max="6722" width="7.88671875" style="2" customWidth="1"/>
    <col min="6723" max="6734" width="8" style="2" customWidth="1"/>
    <col min="6735" max="6743" width="9.109375" style="2" customWidth="1"/>
    <col min="6744" max="6939" width="11.44140625" style="2"/>
    <col min="6940" max="6940" width="15.44140625" style="2" customWidth="1"/>
    <col min="6941" max="6941" width="11.44140625" style="2"/>
    <col min="6942" max="6942" width="16.6640625" style="2" customWidth="1"/>
    <col min="6943" max="6954" width="7.5546875" style="2" customWidth="1"/>
    <col min="6955" max="6966" width="7.6640625" style="2" customWidth="1"/>
    <col min="6967" max="6978" width="7.88671875" style="2" customWidth="1"/>
    <col min="6979" max="6990" width="8" style="2" customWidth="1"/>
    <col min="6991" max="6999" width="9.109375" style="2" customWidth="1"/>
    <col min="7000" max="7195" width="11.44140625" style="2"/>
    <col min="7196" max="7196" width="15.44140625" style="2" customWidth="1"/>
    <col min="7197" max="7197" width="11.44140625" style="2"/>
    <col min="7198" max="7198" width="16.6640625" style="2" customWidth="1"/>
    <col min="7199" max="7210" width="7.5546875" style="2" customWidth="1"/>
    <col min="7211" max="7222" width="7.6640625" style="2" customWidth="1"/>
    <col min="7223" max="7234" width="7.88671875" style="2" customWidth="1"/>
    <col min="7235" max="7246" width="8" style="2" customWidth="1"/>
    <col min="7247" max="7255" width="9.109375" style="2" customWidth="1"/>
    <col min="7256" max="7451" width="11.44140625" style="2"/>
    <col min="7452" max="7452" width="15.44140625" style="2" customWidth="1"/>
    <col min="7453" max="7453" width="11.44140625" style="2"/>
    <col min="7454" max="7454" width="16.6640625" style="2" customWidth="1"/>
    <col min="7455" max="7466" width="7.5546875" style="2" customWidth="1"/>
    <col min="7467" max="7478" width="7.6640625" style="2" customWidth="1"/>
    <col min="7479" max="7490" width="7.88671875" style="2" customWidth="1"/>
    <col min="7491" max="7502" width="8" style="2" customWidth="1"/>
    <col min="7503" max="7511" width="9.109375" style="2" customWidth="1"/>
    <col min="7512" max="7707" width="11.44140625" style="2"/>
    <col min="7708" max="7708" width="15.44140625" style="2" customWidth="1"/>
    <col min="7709" max="7709" width="11.44140625" style="2"/>
    <col min="7710" max="7710" width="16.6640625" style="2" customWidth="1"/>
    <col min="7711" max="7722" width="7.5546875" style="2" customWidth="1"/>
    <col min="7723" max="7734" width="7.6640625" style="2" customWidth="1"/>
    <col min="7735" max="7746" width="7.88671875" style="2" customWidth="1"/>
    <col min="7747" max="7758" width="8" style="2" customWidth="1"/>
    <col min="7759" max="7767" width="9.109375" style="2" customWidth="1"/>
    <col min="7768" max="7963" width="11.44140625" style="2"/>
    <col min="7964" max="7964" width="15.44140625" style="2" customWidth="1"/>
    <col min="7965" max="7965" width="11.44140625" style="2"/>
    <col min="7966" max="7966" width="16.6640625" style="2" customWidth="1"/>
    <col min="7967" max="7978" width="7.5546875" style="2" customWidth="1"/>
    <col min="7979" max="7990" width="7.6640625" style="2" customWidth="1"/>
    <col min="7991" max="8002" width="7.88671875" style="2" customWidth="1"/>
    <col min="8003" max="8014" width="8" style="2" customWidth="1"/>
    <col min="8015" max="8023" width="9.109375" style="2" customWidth="1"/>
    <col min="8024" max="8219" width="11.44140625" style="2"/>
    <col min="8220" max="8220" width="15.44140625" style="2" customWidth="1"/>
    <col min="8221" max="8221" width="11.44140625" style="2"/>
    <col min="8222" max="8222" width="16.6640625" style="2" customWidth="1"/>
    <col min="8223" max="8234" width="7.5546875" style="2" customWidth="1"/>
    <col min="8235" max="8246" width="7.6640625" style="2" customWidth="1"/>
    <col min="8247" max="8258" width="7.88671875" style="2" customWidth="1"/>
    <col min="8259" max="8270" width="8" style="2" customWidth="1"/>
    <col min="8271" max="8279" width="9.109375" style="2" customWidth="1"/>
    <col min="8280" max="8475" width="11.44140625" style="2"/>
    <col min="8476" max="8476" width="15.44140625" style="2" customWidth="1"/>
    <col min="8477" max="8477" width="11.44140625" style="2"/>
    <col min="8478" max="8478" width="16.6640625" style="2" customWidth="1"/>
    <col min="8479" max="8490" width="7.5546875" style="2" customWidth="1"/>
    <col min="8491" max="8502" width="7.6640625" style="2" customWidth="1"/>
    <col min="8503" max="8514" width="7.88671875" style="2" customWidth="1"/>
    <col min="8515" max="8526" width="8" style="2" customWidth="1"/>
    <col min="8527" max="8535" width="9.109375" style="2" customWidth="1"/>
    <col min="8536" max="8731" width="11.44140625" style="2"/>
    <col min="8732" max="8732" width="15.44140625" style="2" customWidth="1"/>
    <col min="8733" max="8733" width="11.44140625" style="2"/>
    <col min="8734" max="8734" width="16.6640625" style="2" customWidth="1"/>
    <col min="8735" max="8746" width="7.5546875" style="2" customWidth="1"/>
    <col min="8747" max="8758" width="7.6640625" style="2" customWidth="1"/>
    <col min="8759" max="8770" width="7.88671875" style="2" customWidth="1"/>
    <col min="8771" max="8782" width="8" style="2" customWidth="1"/>
    <col min="8783" max="8791" width="9.109375" style="2" customWidth="1"/>
    <col min="8792" max="8987" width="11.44140625" style="2"/>
    <col min="8988" max="8988" width="15.44140625" style="2" customWidth="1"/>
    <col min="8989" max="8989" width="11.44140625" style="2"/>
    <col min="8990" max="8990" width="16.6640625" style="2" customWidth="1"/>
    <col min="8991" max="9002" width="7.5546875" style="2" customWidth="1"/>
    <col min="9003" max="9014" width="7.6640625" style="2" customWidth="1"/>
    <col min="9015" max="9026" width="7.88671875" style="2" customWidth="1"/>
    <col min="9027" max="9038" width="8" style="2" customWidth="1"/>
    <col min="9039" max="9047" width="9.109375" style="2" customWidth="1"/>
    <col min="9048" max="9243" width="11.44140625" style="2"/>
    <col min="9244" max="9244" width="15.44140625" style="2" customWidth="1"/>
    <col min="9245" max="9245" width="11.44140625" style="2"/>
    <col min="9246" max="9246" width="16.6640625" style="2" customWidth="1"/>
    <col min="9247" max="9258" width="7.5546875" style="2" customWidth="1"/>
    <col min="9259" max="9270" width="7.6640625" style="2" customWidth="1"/>
    <col min="9271" max="9282" width="7.88671875" style="2" customWidth="1"/>
    <col min="9283" max="9294" width="8" style="2" customWidth="1"/>
    <col min="9295" max="9303" width="9.109375" style="2" customWidth="1"/>
    <col min="9304" max="9499" width="11.44140625" style="2"/>
    <col min="9500" max="9500" width="15.44140625" style="2" customWidth="1"/>
    <col min="9501" max="9501" width="11.44140625" style="2"/>
    <col min="9502" max="9502" width="16.6640625" style="2" customWidth="1"/>
    <col min="9503" max="9514" width="7.5546875" style="2" customWidth="1"/>
    <col min="9515" max="9526" width="7.6640625" style="2" customWidth="1"/>
    <col min="9527" max="9538" width="7.88671875" style="2" customWidth="1"/>
    <col min="9539" max="9550" width="8" style="2" customWidth="1"/>
    <col min="9551" max="9559" width="9.109375" style="2" customWidth="1"/>
    <col min="9560" max="9755" width="11.44140625" style="2"/>
    <col min="9756" max="9756" width="15.44140625" style="2" customWidth="1"/>
    <col min="9757" max="9757" width="11.44140625" style="2"/>
    <col min="9758" max="9758" width="16.6640625" style="2" customWidth="1"/>
    <col min="9759" max="9770" width="7.5546875" style="2" customWidth="1"/>
    <col min="9771" max="9782" width="7.6640625" style="2" customWidth="1"/>
    <col min="9783" max="9794" width="7.88671875" style="2" customWidth="1"/>
    <col min="9795" max="9806" width="8" style="2" customWidth="1"/>
    <col min="9807" max="9815" width="9.109375" style="2" customWidth="1"/>
    <col min="9816" max="10011" width="11.44140625" style="2"/>
    <col min="10012" max="10012" width="15.44140625" style="2" customWidth="1"/>
    <col min="10013" max="10013" width="11.44140625" style="2"/>
    <col min="10014" max="10014" width="16.6640625" style="2" customWidth="1"/>
    <col min="10015" max="10026" width="7.5546875" style="2" customWidth="1"/>
    <col min="10027" max="10038" width="7.6640625" style="2" customWidth="1"/>
    <col min="10039" max="10050" width="7.88671875" style="2" customWidth="1"/>
    <col min="10051" max="10062" width="8" style="2" customWidth="1"/>
    <col min="10063" max="10071" width="9.109375" style="2" customWidth="1"/>
    <col min="10072" max="10267" width="11.44140625" style="2"/>
    <col min="10268" max="10268" width="15.44140625" style="2" customWidth="1"/>
    <col min="10269" max="10269" width="11.44140625" style="2"/>
    <col min="10270" max="10270" width="16.6640625" style="2" customWidth="1"/>
    <col min="10271" max="10282" width="7.5546875" style="2" customWidth="1"/>
    <col min="10283" max="10294" width="7.6640625" style="2" customWidth="1"/>
    <col min="10295" max="10306" width="7.88671875" style="2" customWidth="1"/>
    <col min="10307" max="10318" width="8" style="2" customWidth="1"/>
    <col min="10319" max="10327" width="9.109375" style="2" customWidth="1"/>
    <col min="10328" max="10523" width="11.44140625" style="2"/>
    <col min="10524" max="10524" width="15.44140625" style="2" customWidth="1"/>
    <col min="10525" max="10525" width="11.44140625" style="2"/>
    <col min="10526" max="10526" width="16.6640625" style="2" customWidth="1"/>
    <col min="10527" max="10538" width="7.5546875" style="2" customWidth="1"/>
    <col min="10539" max="10550" width="7.6640625" style="2" customWidth="1"/>
    <col min="10551" max="10562" width="7.88671875" style="2" customWidth="1"/>
    <col min="10563" max="10574" width="8" style="2" customWidth="1"/>
    <col min="10575" max="10583" width="9.109375" style="2" customWidth="1"/>
    <col min="10584" max="10779" width="11.44140625" style="2"/>
    <col min="10780" max="10780" width="15.44140625" style="2" customWidth="1"/>
    <col min="10781" max="10781" width="11.44140625" style="2"/>
    <col min="10782" max="10782" width="16.6640625" style="2" customWidth="1"/>
    <col min="10783" max="10794" width="7.5546875" style="2" customWidth="1"/>
    <col min="10795" max="10806" width="7.6640625" style="2" customWidth="1"/>
    <col min="10807" max="10818" width="7.88671875" style="2" customWidth="1"/>
    <col min="10819" max="10830" width="8" style="2" customWidth="1"/>
    <col min="10831" max="10839" width="9.109375" style="2" customWidth="1"/>
    <col min="10840" max="11035" width="11.44140625" style="2"/>
    <col min="11036" max="11036" width="15.44140625" style="2" customWidth="1"/>
    <col min="11037" max="11037" width="11.44140625" style="2"/>
    <col min="11038" max="11038" width="16.6640625" style="2" customWidth="1"/>
    <col min="11039" max="11050" width="7.5546875" style="2" customWidth="1"/>
    <col min="11051" max="11062" width="7.6640625" style="2" customWidth="1"/>
    <col min="11063" max="11074" width="7.88671875" style="2" customWidth="1"/>
    <col min="11075" max="11086" width="8" style="2" customWidth="1"/>
    <col min="11087" max="11095" width="9.109375" style="2" customWidth="1"/>
    <col min="11096" max="11291" width="11.44140625" style="2"/>
    <col min="11292" max="11292" width="15.44140625" style="2" customWidth="1"/>
    <col min="11293" max="11293" width="11.44140625" style="2"/>
    <col min="11294" max="11294" width="16.6640625" style="2" customWidth="1"/>
    <col min="11295" max="11306" width="7.5546875" style="2" customWidth="1"/>
    <col min="11307" max="11318" width="7.6640625" style="2" customWidth="1"/>
    <col min="11319" max="11330" width="7.88671875" style="2" customWidth="1"/>
    <col min="11331" max="11342" width="8" style="2" customWidth="1"/>
    <col min="11343" max="11351" width="9.109375" style="2" customWidth="1"/>
    <col min="11352" max="11547" width="11.44140625" style="2"/>
    <col min="11548" max="11548" width="15.44140625" style="2" customWidth="1"/>
    <col min="11549" max="11549" width="11.44140625" style="2"/>
    <col min="11550" max="11550" width="16.6640625" style="2" customWidth="1"/>
    <col min="11551" max="11562" width="7.5546875" style="2" customWidth="1"/>
    <col min="11563" max="11574" width="7.6640625" style="2" customWidth="1"/>
    <col min="11575" max="11586" width="7.88671875" style="2" customWidth="1"/>
    <col min="11587" max="11598" width="8" style="2" customWidth="1"/>
    <col min="11599" max="11607" width="9.109375" style="2" customWidth="1"/>
    <col min="11608" max="11803" width="11.44140625" style="2"/>
    <col min="11804" max="11804" width="15.44140625" style="2" customWidth="1"/>
    <col min="11805" max="11805" width="11.44140625" style="2"/>
    <col min="11806" max="11806" width="16.6640625" style="2" customWidth="1"/>
    <col min="11807" max="11818" width="7.5546875" style="2" customWidth="1"/>
    <col min="11819" max="11830" width="7.6640625" style="2" customWidth="1"/>
    <col min="11831" max="11842" width="7.88671875" style="2" customWidth="1"/>
    <col min="11843" max="11854" width="8" style="2" customWidth="1"/>
    <col min="11855" max="11863" width="9.109375" style="2" customWidth="1"/>
    <col min="11864" max="12059" width="11.44140625" style="2"/>
    <col min="12060" max="12060" width="15.44140625" style="2" customWidth="1"/>
    <col min="12061" max="12061" width="11.44140625" style="2"/>
    <col min="12062" max="12062" width="16.6640625" style="2" customWidth="1"/>
    <col min="12063" max="12074" width="7.5546875" style="2" customWidth="1"/>
    <col min="12075" max="12086" width="7.6640625" style="2" customWidth="1"/>
    <col min="12087" max="12098" width="7.88671875" style="2" customWidth="1"/>
    <col min="12099" max="12110" width="8" style="2" customWidth="1"/>
    <col min="12111" max="12119" width="9.109375" style="2" customWidth="1"/>
    <col min="12120" max="12315" width="11.44140625" style="2"/>
    <col min="12316" max="12316" width="15.44140625" style="2" customWidth="1"/>
    <col min="12317" max="12317" width="11.44140625" style="2"/>
    <col min="12318" max="12318" width="16.6640625" style="2" customWidth="1"/>
    <col min="12319" max="12330" width="7.5546875" style="2" customWidth="1"/>
    <col min="12331" max="12342" width="7.6640625" style="2" customWidth="1"/>
    <col min="12343" max="12354" width="7.88671875" style="2" customWidth="1"/>
    <col min="12355" max="12366" width="8" style="2" customWidth="1"/>
    <col min="12367" max="12375" width="9.109375" style="2" customWidth="1"/>
    <col min="12376" max="12571" width="11.44140625" style="2"/>
    <col min="12572" max="12572" width="15.44140625" style="2" customWidth="1"/>
    <col min="12573" max="12573" width="11.44140625" style="2"/>
    <col min="12574" max="12574" width="16.6640625" style="2" customWidth="1"/>
    <col min="12575" max="12586" width="7.5546875" style="2" customWidth="1"/>
    <col min="12587" max="12598" width="7.6640625" style="2" customWidth="1"/>
    <col min="12599" max="12610" width="7.88671875" style="2" customWidth="1"/>
    <col min="12611" max="12622" width="8" style="2" customWidth="1"/>
    <col min="12623" max="12631" width="9.109375" style="2" customWidth="1"/>
    <col min="12632" max="12827" width="11.44140625" style="2"/>
    <col min="12828" max="12828" width="15.44140625" style="2" customWidth="1"/>
    <col min="12829" max="12829" width="11.44140625" style="2"/>
    <col min="12830" max="12830" width="16.6640625" style="2" customWidth="1"/>
    <col min="12831" max="12842" width="7.5546875" style="2" customWidth="1"/>
    <col min="12843" max="12854" width="7.6640625" style="2" customWidth="1"/>
    <col min="12855" max="12866" width="7.88671875" style="2" customWidth="1"/>
    <col min="12867" max="12878" width="8" style="2" customWidth="1"/>
    <col min="12879" max="12887" width="9.109375" style="2" customWidth="1"/>
    <col min="12888" max="13083" width="11.44140625" style="2"/>
    <col min="13084" max="13084" width="15.44140625" style="2" customWidth="1"/>
    <col min="13085" max="13085" width="11.44140625" style="2"/>
    <col min="13086" max="13086" width="16.6640625" style="2" customWidth="1"/>
    <col min="13087" max="13098" width="7.5546875" style="2" customWidth="1"/>
    <col min="13099" max="13110" width="7.6640625" style="2" customWidth="1"/>
    <col min="13111" max="13122" width="7.88671875" style="2" customWidth="1"/>
    <col min="13123" max="13134" width="8" style="2" customWidth="1"/>
    <col min="13135" max="13143" width="9.109375" style="2" customWidth="1"/>
    <col min="13144" max="13339" width="11.44140625" style="2"/>
    <col min="13340" max="13340" width="15.44140625" style="2" customWidth="1"/>
    <col min="13341" max="13341" width="11.44140625" style="2"/>
    <col min="13342" max="13342" width="16.6640625" style="2" customWidth="1"/>
    <col min="13343" max="13354" width="7.5546875" style="2" customWidth="1"/>
    <col min="13355" max="13366" width="7.6640625" style="2" customWidth="1"/>
    <col min="13367" max="13378" width="7.88671875" style="2" customWidth="1"/>
    <col min="13379" max="13390" width="8" style="2" customWidth="1"/>
    <col min="13391" max="13399" width="9.109375" style="2" customWidth="1"/>
    <col min="13400" max="13595" width="11.44140625" style="2"/>
    <col min="13596" max="13596" width="15.44140625" style="2" customWidth="1"/>
    <col min="13597" max="13597" width="11.44140625" style="2"/>
    <col min="13598" max="13598" width="16.6640625" style="2" customWidth="1"/>
    <col min="13599" max="13610" width="7.5546875" style="2" customWidth="1"/>
    <col min="13611" max="13622" width="7.6640625" style="2" customWidth="1"/>
    <col min="13623" max="13634" width="7.88671875" style="2" customWidth="1"/>
    <col min="13635" max="13646" width="8" style="2" customWidth="1"/>
    <col min="13647" max="13655" width="9.109375" style="2" customWidth="1"/>
    <col min="13656" max="13851" width="11.44140625" style="2"/>
    <col min="13852" max="13852" width="15.44140625" style="2" customWidth="1"/>
    <col min="13853" max="13853" width="11.44140625" style="2"/>
    <col min="13854" max="13854" width="16.6640625" style="2" customWidth="1"/>
    <col min="13855" max="13866" width="7.5546875" style="2" customWidth="1"/>
    <col min="13867" max="13878" width="7.6640625" style="2" customWidth="1"/>
    <col min="13879" max="13890" width="7.88671875" style="2" customWidth="1"/>
    <col min="13891" max="13902" width="8" style="2" customWidth="1"/>
    <col min="13903" max="13911" width="9.109375" style="2" customWidth="1"/>
    <col min="13912" max="14107" width="11.44140625" style="2"/>
    <col min="14108" max="14108" width="15.44140625" style="2" customWidth="1"/>
    <col min="14109" max="14109" width="11.44140625" style="2"/>
    <col min="14110" max="14110" width="16.6640625" style="2" customWidth="1"/>
    <col min="14111" max="14122" width="7.5546875" style="2" customWidth="1"/>
    <col min="14123" max="14134" width="7.6640625" style="2" customWidth="1"/>
    <col min="14135" max="14146" width="7.88671875" style="2" customWidth="1"/>
    <col min="14147" max="14158" width="8" style="2" customWidth="1"/>
    <col min="14159" max="14167" width="9.109375" style="2" customWidth="1"/>
    <col min="14168" max="14363" width="11.44140625" style="2"/>
    <col min="14364" max="14364" width="15.44140625" style="2" customWidth="1"/>
    <col min="14365" max="14365" width="11.44140625" style="2"/>
    <col min="14366" max="14366" width="16.6640625" style="2" customWidth="1"/>
    <col min="14367" max="14378" width="7.5546875" style="2" customWidth="1"/>
    <col min="14379" max="14390" width="7.6640625" style="2" customWidth="1"/>
    <col min="14391" max="14402" width="7.88671875" style="2" customWidth="1"/>
    <col min="14403" max="14414" width="8" style="2" customWidth="1"/>
    <col min="14415" max="14423" width="9.109375" style="2" customWidth="1"/>
    <col min="14424" max="14619" width="11.44140625" style="2"/>
    <col min="14620" max="14620" width="15.44140625" style="2" customWidth="1"/>
    <col min="14621" max="14621" width="11.44140625" style="2"/>
    <col min="14622" max="14622" width="16.6640625" style="2" customWidth="1"/>
    <col min="14623" max="14634" width="7.5546875" style="2" customWidth="1"/>
    <col min="14635" max="14646" width="7.6640625" style="2" customWidth="1"/>
    <col min="14647" max="14658" width="7.88671875" style="2" customWidth="1"/>
    <col min="14659" max="14670" width="8" style="2" customWidth="1"/>
    <col min="14671" max="14679" width="9.109375" style="2" customWidth="1"/>
    <col min="14680" max="14875" width="11.44140625" style="2"/>
    <col min="14876" max="14876" width="15.44140625" style="2" customWidth="1"/>
    <col min="14877" max="14877" width="11.44140625" style="2"/>
    <col min="14878" max="14878" width="16.6640625" style="2" customWidth="1"/>
    <col min="14879" max="14890" width="7.5546875" style="2" customWidth="1"/>
    <col min="14891" max="14902" width="7.6640625" style="2" customWidth="1"/>
    <col min="14903" max="14914" width="7.88671875" style="2" customWidth="1"/>
    <col min="14915" max="14926" width="8" style="2" customWidth="1"/>
    <col min="14927" max="14935" width="9.109375" style="2" customWidth="1"/>
    <col min="14936" max="15131" width="11.44140625" style="2"/>
    <col min="15132" max="15132" width="15.44140625" style="2" customWidth="1"/>
    <col min="15133" max="15133" width="11.44140625" style="2"/>
    <col min="15134" max="15134" width="16.6640625" style="2" customWidth="1"/>
    <col min="15135" max="15146" width="7.5546875" style="2" customWidth="1"/>
    <col min="15147" max="15158" width="7.6640625" style="2" customWidth="1"/>
    <col min="15159" max="15170" width="7.88671875" style="2" customWidth="1"/>
    <col min="15171" max="15182" width="8" style="2" customWidth="1"/>
    <col min="15183" max="15191" width="9.109375" style="2" customWidth="1"/>
    <col min="15192" max="15387" width="11.44140625" style="2"/>
    <col min="15388" max="15388" width="15.44140625" style="2" customWidth="1"/>
    <col min="15389" max="15389" width="11.44140625" style="2"/>
    <col min="15390" max="15390" width="16.6640625" style="2" customWidth="1"/>
    <col min="15391" max="15402" width="7.5546875" style="2" customWidth="1"/>
    <col min="15403" max="15414" width="7.6640625" style="2" customWidth="1"/>
    <col min="15415" max="15426" width="7.88671875" style="2" customWidth="1"/>
    <col min="15427" max="15438" width="8" style="2" customWidth="1"/>
    <col min="15439" max="15447" width="9.109375" style="2" customWidth="1"/>
    <col min="15448" max="15643" width="11.44140625" style="2"/>
    <col min="15644" max="15644" width="15.44140625" style="2" customWidth="1"/>
    <col min="15645" max="15645" width="11.44140625" style="2"/>
    <col min="15646" max="15646" width="16.6640625" style="2" customWidth="1"/>
    <col min="15647" max="15658" width="7.5546875" style="2" customWidth="1"/>
    <col min="15659" max="15670" width="7.6640625" style="2" customWidth="1"/>
    <col min="15671" max="15682" width="7.88671875" style="2" customWidth="1"/>
    <col min="15683" max="15694" width="8" style="2" customWidth="1"/>
    <col min="15695" max="15703" width="9.109375" style="2" customWidth="1"/>
    <col min="15704" max="15899" width="11.44140625" style="2"/>
    <col min="15900" max="15900" width="15.44140625" style="2" customWidth="1"/>
    <col min="15901" max="15901" width="11.44140625" style="2"/>
    <col min="15902" max="15902" width="16.6640625" style="2" customWidth="1"/>
    <col min="15903" max="15914" width="7.5546875" style="2" customWidth="1"/>
    <col min="15915" max="15926" width="7.6640625" style="2" customWidth="1"/>
    <col min="15927" max="15938" width="7.88671875" style="2" customWidth="1"/>
    <col min="15939" max="15950" width="8" style="2" customWidth="1"/>
    <col min="15951" max="15959" width="9.109375" style="2" customWidth="1"/>
    <col min="15960" max="16384" width="11.44140625" style="2"/>
  </cols>
  <sheetData>
    <row r="1" spans="1:15">
      <c r="A1" s="1"/>
    </row>
    <row r="2" spans="1:15" ht="19.2">
      <c r="B2" s="25" t="s">
        <v>25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0.2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16</v>
      </c>
      <c r="C6" s="8">
        <f t="shared" ref="C6:C30" si="0">SUM(D6:O6)</f>
        <v>33791163</v>
      </c>
      <c r="D6" s="8">
        <f>+SUM(D7:D30)</f>
        <v>2402348</v>
      </c>
      <c r="E6" s="8">
        <f t="shared" ref="E6:O6" si="1">+SUM(E7:E30)</f>
        <v>2325118</v>
      </c>
      <c r="F6" s="8">
        <f t="shared" si="1"/>
        <v>2482414</v>
      </c>
      <c r="G6" s="8">
        <f t="shared" si="1"/>
        <v>2265689</v>
      </c>
      <c r="H6" s="8">
        <f t="shared" si="1"/>
        <v>2418333</v>
      </c>
      <c r="I6" s="8">
        <f t="shared" si="1"/>
        <v>2602078</v>
      </c>
      <c r="J6" s="8">
        <f t="shared" si="1"/>
        <v>3021316</v>
      </c>
      <c r="K6" s="8">
        <f t="shared" si="1"/>
        <v>3313620</v>
      </c>
      <c r="L6" s="8">
        <f t="shared" si="1"/>
        <v>3263946</v>
      </c>
      <c r="M6" s="8">
        <f t="shared" si="1"/>
        <v>3112409</v>
      </c>
      <c r="N6" s="8">
        <f t="shared" si="1"/>
        <v>3318541</v>
      </c>
      <c r="O6" s="8">
        <f t="shared" si="1"/>
        <v>3265351</v>
      </c>
    </row>
    <row r="7" spans="1:15">
      <c r="B7" s="9" t="s">
        <v>28</v>
      </c>
      <c r="C7" s="10">
        <f t="shared" si="0"/>
        <v>725</v>
      </c>
      <c r="D7" s="11">
        <v>0</v>
      </c>
      <c r="E7" s="11">
        <v>0</v>
      </c>
      <c r="F7" s="11">
        <v>0</v>
      </c>
      <c r="G7" s="11">
        <v>0</v>
      </c>
      <c r="H7" s="11">
        <v>575</v>
      </c>
      <c r="I7" s="11">
        <v>0</v>
      </c>
      <c r="J7" s="11">
        <v>0</v>
      </c>
      <c r="K7" s="11">
        <v>75</v>
      </c>
      <c r="L7" s="11">
        <v>20</v>
      </c>
      <c r="M7" s="11">
        <v>0</v>
      </c>
      <c r="N7" s="11">
        <v>55</v>
      </c>
      <c r="O7" s="11">
        <v>0</v>
      </c>
    </row>
    <row r="8" spans="1:15">
      <c r="B8" s="12" t="s">
        <v>29</v>
      </c>
      <c r="C8" s="13">
        <f t="shared" si="0"/>
        <v>4106</v>
      </c>
      <c r="D8" s="14">
        <v>1550</v>
      </c>
      <c r="E8" s="14">
        <v>336</v>
      </c>
      <c r="F8" s="14">
        <v>140</v>
      </c>
      <c r="G8" s="14">
        <v>203</v>
      </c>
      <c r="H8" s="14">
        <v>181</v>
      </c>
      <c r="I8" s="14">
        <v>126</v>
      </c>
      <c r="J8" s="14">
        <v>345</v>
      </c>
      <c r="K8" s="14">
        <v>154</v>
      </c>
      <c r="L8" s="14">
        <v>21</v>
      </c>
      <c r="M8" s="14">
        <v>354</v>
      </c>
      <c r="N8" s="14">
        <v>562</v>
      </c>
      <c r="O8" s="14">
        <v>134</v>
      </c>
    </row>
    <row r="9" spans="1:15">
      <c r="B9" s="15" t="s">
        <v>30</v>
      </c>
      <c r="C9" s="13">
        <f t="shared" si="0"/>
        <v>17275</v>
      </c>
      <c r="D9" s="14">
        <v>1956</v>
      </c>
      <c r="E9" s="14">
        <v>1924</v>
      </c>
      <c r="F9" s="14">
        <v>1711</v>
      </c>
      <c r="G9" s="14">
        <v>1179</v>
      </c>
      <c r="H9" s="14">
        <v>1997</v>
      </c>
      <c r="I9" s="14">
        <v>1340</v>
      </c>
      <c r="J9" s="14">
        <v>1693</v>
      </c>
      <c r="K9" s="14">
        <v>1619</v>
      </c>
      <c r="L9" s="14">
        <v>1435</v>
      </c>
      <c r="M9" s="14">
        <v>1436</v>
      </c>
      <c r="N9" s="14">
        <v>503</v>
      </c>
      <c r="O9" s="14">
        <v>482</v>
      </c>
    </row>
    <row r="10" spans="1:15">
      <c r="B10" s="12" t="s">
        <v>31</v>
      </c>
      <c r="C10" s="13">
        <f t="shared" si="0"/>
        <v>1640893</v>
      </c>
      <c r="D10" s="14">
        <v>117693</v>
      </c>
      <c r="E10" s="14">
        <v>108742</v>
      </c>
      <c r="F10" s="14">
        <v>122809</v>
      </c>
      <c r="G10" s="14">
        <v>142418</v>
      </c>
      <c r="H10" s="14">
        <v>145775</v>
      </c>
      <c r="I10" s="14">
        <v>132312</v>
      </c>
      <c r="J10" s="14">
        <v>130230</v>
      </c>
      <c r="K10" s="14">
        <v>128493</v>
      </c>
      <c r="L10" s="14">
        <v>135867</v>
      </c>
      <c r="M10" s="14">
        <v>148178</v>
      </c>
      <c r="N10" s="14">
        <v>146140</v>
      </c>
      <c r="O10" s="14">
        <v>182236</v>
      </c>
    </row>
    <row r="11" spans="1:15">
      <c r="B11" s="12" t="s">
        <v>32</v>
      </c>
      <c r="C11" s="13">
        <f t="shared" si="0"/>
        <v>211230</v>
      </c>
      <c r="D11" s="14">
        <v>16510</v>
      </c>
      <c r="E11" s="14">
        <v>17431</v>
      </c>
      <c r="F11" s="14">
        <v>18895</v>
      </c>
      <c r="G11" s="14">
        <v>16447</v>
      </c>
      <c r="H11" s="14">
        <v>18933</v>
      </c>
      <c r="I11" s="14">
        <v>17058</v>
      </c>
      <c r="J11" s="14">
        <v>17127</v>
      </c>
      <c r="K11" s="14">
        <v>16962</v>
      </c>
      <c r="L11" s="14">
        <v>17501</v>
      </c>
      <c r="M11" s="14">
        <v>18159</v>
      </c>
      <c r="N11" s="14">
        <v>19327</v>
      </c>
      <c r="O11" s="14">
        <v>16880</v>
      </c>
    </row>
    <row r="12" spans="1:15">
      <c r="B12" s="12" t="s">
        <v>33</v>
      </c>
      <c r="C12" s="13">
        <f t="shared" si="0"/>
        <v>357325</v>
      </c>
      <c r="D12" s="14">
        <v>25189</v>
      </c>
      <c r="E12" s="14">
        <v>27883</v>
      </c>
      <c r="F12" s="14">
        <v>27752</v>
      </c>
      <c r="G12" s="14">
        <v>26751</v>
      </c>
      <c r="H12" s="14">
        <v>26269</v>
      </c>
      <c r="I12" s="14">
        <v>25952</v>
      </c>
      <c r="J12" s="14">
        <v>29973</v>
      </c>
      <c r="K12" s="14">
        <v>31337</v>
      </c>
      <c r="L12" s="14">
        <v>34143</v>
      </c>
      <c r="M12" s="14">
        <v>30356</v>
      </c>
      <c r="N12" s="14">
        <v>30203</v>
      </c>
      <c r="O12" s="14">
        <v>41517</v>
      </c>
    </row>
    <row r="13" spans="1:15">
      <c r="B13" s="12" t="s">
        <v>34</v>
      </c>
      <c r="C13" s="13">
        <f t="shared" si="0"/>
        <v>131</v>
      </c>
      <c r="D13" s="14">
        <v>0</v>
      </c>
      <c r="E13" s="14">
        <v>0</v>
      </c>
      <c r="F13" s="14">
        <v>0</v>
      </c>
      <c r="G13" s="14">
        <v>0</v>
      </c>
      <c r="H13" s="14">
        <v>70</v>
      </c>
      <c r="I13" s="14">
        <v>0</v>
      </c>
      <c r="J13" s="14">
        <v>0</v>
      </c>
      <c r="K13" s="14">
        <v>1</v>
      </c>
      <c r="L13" s="14">
        <v>0</v>
      </c>
      <c r="M13" s="14">
        <v>0</v>
      </c>
      <c r="N13" s="14">
        <v>60</v>
      </c>
      <c r="O13" s="14">
        <v>0</v>
      </c>
    </row>
    <row r="14" spans="1:15">
      <c r="B14" s="12" t="s">
        <v>51</v>
      </c>
      <c r="C14" s="13">
        <f t="shared" si="0"/>
        <v>1953594</v>
      </c>
      <c r="D14" s="14">
        <v>157855</v>
      </c>
      <c r="E14" s="14">
        <v>165287</v>
      </c>
      <c r="F14" s="14">
        <v>140515</v>
      </c>
      <c r="G14" s="14">
        <v>144650</v>
      </c>
      <c r="H14" s="14">
        <v>161380</v>
      </c>
      <c r="I14" s="14">
        <v>165593</v>
      </c>
      <c r="J14" s="14">
        <v>173157</v>
      </c>
      <c r="K14" s="14">
        <v>157599</v>
      </c>
      <c r="L14" s="14">
        <v>173476</v>
      </c>
      <c r="M14" s="14">
        <v>172953</v>
      </c>
      <c r="N14" s="14">
        <v>173022</v>
      </c>
      <c r="O14" s="14">
        <v>168107</v>
      </c>
    </row>
    <row r="15" spans="1:15">
      <c r="B15" s="12" t="s">
        <v>35</v>
      </c>
      <c r="C15" s="13">
        <f t="shared" si="0"/>
        <v>15392</v>
      </c>
      <c r="D15" s="14">
        <v>935</v>
      </c>
      <c r="E15" s="14">
        <v>41</v>
      </c>
      <c r="F15" s="14">
        <v>1756</v>
      </c>
      <c r="G15" s="14">
        <v>833</v>
      </c>
      <c r="H15" s="14">
        <v>1412</v>
      </c>
      <c r="I15" s="14">
        <v>1586</v>
      </c>
      <c r="J15" s="14">
        <v>384</v>
      </c>
      <c r="K15" s="14">
        <v>1583</v>
      </c>
      <c r="L15" s="14">
        <v>1732</v>
      </c>
      <c r="M15" s="14">
        <v>1460</v>
      </c>
      <c r="N15" s="14">
        <v>1264</v>
      </c>
      <c r="O15" s="14">
        <v>2406</v>
      </c>
    </row>
    <row r="16" spans="1:15">
      <c r="B16" s="12" t="s">
        <v>36</v>
      </c>
      <c r="C16" s="13">
        <f t="shared" si="0"/>
        <v>10317</v>
      </c>
      <c r="D16" s="14">
        <v>490</v>
      </c>
      <c r="E16" s="14">
        <v>970</v>
      </c>
      <c r="F16" s="14">
        <v>1080</v>
      </c>
      <c r="G16" s="14">
        <v>635</v>
      </c>
      <c r="H16" s="14">
        <v>1406</v>
      </c>
      <c r="I16" s="14">
        <v>1332</v>
      </c>
      <c r="J16" s="14">
        <v>1022</v>
      </c>
      <c r="K16" s="14">
        <v>800</v>
      </c>
      <c r="L16" s="14">
        <v>455</v>
      </c>
      <c r="M16" s="14">
        <v>997</v>
      </c>
      <c r="N16" s="14">
        <v>810</v>
      </c>
      <c r="O16" s="14">
        <v>320</v>
      </c>
    </row>
    <row r="17" spans="2:15">
      <c r="B17" s="12" t="s">
        <v>37</v>
      </c>
      <c r="C17" s="13">
        <f t="shared" si="0"/>
        <v>9101</v>
      </c>
      <c r="D17" s="14">
        <v>948</v>
      </c>
      <c r="E17" s="14">
        <v>119</v>
      </c>
      <c r="F17" s="14">
        <v>2758</v>
      </c>
      <c r="G17" s="14">
        <v>147</v>
      </c>
      <c r="H17" s="14">
        <v>1357</v>
      </c>
      <c r="I17" s="14">
        <v>226</v>
      </c>
      <c r="J17" s="14">
        <v>1272</v>
      </c>
      <c r="K17" s="14">
        <v>438</v>
      </c>
      <c r="L17" s="14">
        <v>354</v>
      </c>
      <c r="M17" s="14">
        <v>79</v>
      </c>
      <c r="N17" s="14">
        <v>196</v>
      </c>
      <c r="O17" s="14">
        <v>1207</v>
      </c>
    </row>
    <row r="18" spans="2:15">
      <c r="B18" s="12" t="s">
        <v>38</v>
      </c>
      <c r="C18" s="13">
        <f t="shared" si="0"/>
        <v>555763</v>
      </c>
      <c r="D18" s="14">
        <v>52201</v>
      </c>
      <c r="E18" s="14">
        <v>49596</v>
      </c>
      <c r="F18" s="14">
        <v>53863</v>
      </c>
      <c r="G18" s="14">
        <v>68828</v>
      </c>
      <c r="H18" s="14">
        <v>43354</v>
      </c>
      <c r="I18" s="14">
        <v>45595</v>
      </c>
      <c r="J18" s="14">
        <v>54211</v>
      </c>
      <c r="K18" s="14">
        <v>60087</v>
      </c>
      <c r="L18" s="14">
        <v>32227</v>
      </c>
      <c r="M18" s="14">
        <v>32282</v>
      </c>
      <c r="N18" s="14">
        <v>28815</v>
      </c>
      <c r="O18" s="14">
        <v>34704</v>
      </c>
    </row>
    <row r="19" spans="2:15">
      <c r="B19" s="12" t="s">
        <v>39</v>
      </c>
      <c r="C19" s="13">
        <f t="shared" si="0"/>
        <v>526004</v>
      </c>
      <c r="D19" s="14">
        <v>42503</v>
      </c>
      <c r="E19" s="14">
        <v>34185</v>
      </c>
      <c r="F19" s="14">
        <v>41516</v>
      </c>
      <c r="G19" s="14">
        <v>39315</v>
      </c>
      <c r="H19" s="14">
        <v>44214</v>
      </c>
      <c r="I19" s="14">
        <v>39727</v>
      </c>
      <c r="J19" s="14">
        <v>49823</v>
      </c>
      <c r="K19" s="14">
        <v>39137</v>
      </c>
      <c r="L19" s="14">
        <v>46413</v>
      </c>
      <c r="M19" s="14">
        <v>43774</v>
      </c>
      <c r="N19" s="14">
        <v>46509</v>
      </c>
      <c r="O19" s="14">
        <v>58888</v>
      </c>
    </row>
    <row r="20" spans="2:15">
      <c r="B20" s="12" t="s">
        <v>40</v>
      </c>
      <c r="C20" s="13">
        <f t="shared" si="0"/>
        <v>5924285</v>
      </c>
      <c r="D20" s="14">
        <v>447074</v>
      </c>
      <c r="E20" s="14">
        <v>459219</v>
      </c>
      <c r="F20" s="14">
        <v>489172</v>
      </c>
      <c r="G20" s="14">
        <v>392356</v>
      </c>
      <c r="H20" s="14">
        <v>407809</v>
      </c>
      <c r="I20" s="14">
        <v>492044</v>
      </c>
      <c r="J20" s="14">
        <v>516361</v>
      </c>
      <c r="K20" s="14">
        <v>474079</v>
      </c>
      <c r="L20" s="14">
        <v>585531</v>
      </c>
      <c r="M20" s="14">
        <v>521062</v>
      </c>
      <c r="N20" s="14">
        <v>562037</v>
      </c>
      <c r="O20" s="14">
        <v>577541</v>
      </c>
    </row>
    <row r="21" spans="2:15">
      <c r="B21" s="15" t="s">
        <v>41</v>
      </c>
      <c r="C21" s="13">
        <f t="shared" si="0"/>
        <v>10292283</v>
      </c>
      <c r="D21" s="14">
        <v>689787</v>
      </c>
      <c r="E21" s="14">
        <v>656444</v>
      </c>
      <c r="F21" s="14">
        <v>667897</v>
      </c>
      <c r="G21" s="14">
        <v>668818</v>
      </c>
      <c r="H21" s="14">
        <v>775575</v>
      </c>
      <c r="I21" s="14">
        <v>753345</v>
      </c>
      <c r="J21" s="14">
        <v>1036577</v>
      </c>
      <c r="K21" s="14">
        <v>1282516</v>
      </c>
      <c r="L21" s="14">
        <v>923061</v>
      </c>
      <c r="M21" s="14">
        <v>890474</v>
      </c>
      <c r="N21" s="14">
        <v>1019703</v>
      </c>
      <c r="O21" s="14">
        <v>928086</v>
      </c>
    </row>
    <row r="22" spans="2:15">
      <c r="B22" s="12" t="s">
        <v>42</v>
      </c>
      <c r="C22" s="13">
        <f t="shared" si="0"/>
        <v>945815</v>
      </c>
      <c r="D22" s="14">
        <v>69425</v>
      </c>
      <c r="E22" s="14">
        <v>72074</v>
      </c>
      <c r="F22" s="14">
        <v>84513</v>
      </c>
      <c r="G22" s="14">
        <v>80779</v>
      </c>
      <c r="H22" s="14">
        <v>84102</v>
      </c>
      <c r="I22" s="14">
        <v>78205</v>
      </c>
      <c r="J22" s="14">
        <v>83033</v>
      </c>
      <c r="K22" s="14">
        <v>78518</v>
      </c>
      <c r="L22" s="14">
        <v>79892</v>
      </c>
      <c r="M22" s="14">
        <v>74587</v>
      </c>
      <c r="N22" s="14">
        <v>72727</v>
      </c>
      <c r="O22" s="14">
        <v>87960</v>
      </c>
    </row>
    <row r="23" spans="2:15">
      <c r="B23" s="12" t="s">
        <v>43</v>
      </c>
      <c r="C23" s="13">
        <f t="shared" si="0"/>
        <v>811691</v>
      </c>
      <c r="D23" s="14">
        <v>61622</v>
      </c>
      <c r="E23" s="14">
        <v>55103</v>
      </c>
      <c r="F23" s="14">
        <v>62016</v>
      </c>
      <c r="G23" s="14">
        <v>61619</v>
      </c>
      <c r="H23" s="14">
        <v>63203</v>
      </c>
      <c r="I23" s="14">
        <v>69605</v>
      </c>
      <c r="J23" s="14">
        <v>66646</v>
      </c>
      <c r="K23" s="14">
        <v>64032</v>
      </c>
      <c r="L23" s="14">
        <v>66923</v>
      </c>
      <c r="M23" s="14">
        <v>70909</v>
      </c>
      <c r="N23" s="14">
        <v>75763</v>
      </c>
      <c r="O23" s="14">
        <v>94250</v>
      </c>
    </row>
    <row r="24" spans="2:15">
      <c r="B24" s="12" t="s">
        <v>44</v>
      </c>
      <c r="C24" s="13">
        <f t="shared" si="0"/>
        <v>15084</v>
      </c>
      <c r="D24" s="14">
        <v>240</v>
      </c>
      <c r="E24" s="14">
        <v>70</v>
      </c>
      <c r="F24" s="14">
        <v>130</v>
      </c>
      <c r="G24" s="14">
        <v>20</v>
      </c>
      <c r="H24" s="14">
        <v>140</v>
      </c>
      <c r="I24" s="14">
        <v>245</v>
      </c>
      <c r="J24" s="14">
        <v>0</v>
      </c>
      <c r="K24" s="14">
        <v>1970</v>
      </c>
      <c r="L24" s="14">
        <v>5520</v>
      </c>
      <c r="M24" s="14">
        <v>2119</v>
      </c>
      <c r="N24" s="14">
        <v>290</v>
      </c>
      <c r="O24" s="14">
        <v>4340</v>
      </c>
    </row>
    <row r="25" spans="2:15">
      <c r="B25" s="12" t="s">
        <v>45</v>
      </c>
      <c r="C25" s="13">
        <f t="shared" si="0"/>
        <v>672908</v>
      </c>
      <c r="D25" s="14">
        <v>52232</v>
      </c>
      <c r="E25" s="14">
        <v>50836</v>
      </c>
      <c r="F25" s="14">
        <v>53359</v>
      </c>
      <c r="G25" s="14">
        <v>56948</v>
      </c>
      <c r="H25" s="14">
        <v>54660</v>
      </c>
      <c r="I25" s="14">
        <v>53629</v>
      </c>
      <c r="J25" s="14">
        <v>55281</v>
      </c>
      <c r="K25" s="14">
        <v>57881</v>
      </c>
      <c r="L25" s="14">
        <v>59013</v>
      </c>
      <c r="M25" s="14">
        <v>58484</v>
      </c>
      <c r="N25" s="14">
        <v>54532</v>
      </c>
      <c r="O25" s="14">
        <v>66053</v>
      </c>
    </row>
    <row r="26" spans="2:15">
      <c r="B26" s="12" t="s">
        <v>46</v>
      </c>
      <c r="C26" s="13">
        <f t="shared" si="0"/>
        <v>1411250</v>
      </c>
      <c r="D26" s="14">
        <v>89248</v>
      </c>
      <c r="E26" s="14">
        <v>83763</v>
      </c>
      <c r="F26" s="14">
        <v>90975</v>
      </c>
      <c r="G26" s="14">
        <v>95463</v>
      </c>
      <c r="H26" s="14">
        <v>134020</v>
      </c>
      <c r="I26" s="14">
        <v>102170</v>
      </c>
      <c r="J26" s="14">
        <v>96793</v>
      </c>
      <c r="K26" s="14">
        <v>127774</v>
      </c>
      <c r="L26" s="14">
        <v>178030</v>
      </c>
      <c r="M26" s="14">
        <v>153695</v>
      </c>
      <c r="N26" s="14">
        <v>132469</v>
      </c>
      <c r="O26" s="14">
        <v>126850</v>
      </c>
    </row>
    <row r="27" spans="2:15">
      <c r="B27" s="16" t="s">
        <v>47</v>
      </c>
      <c r="C27" s="13">
        <f t="shared" si="0"/>
        <v>607027</v>
      </c>
      <c r="D27" s="14">
        <v>41855</v>
      </c>
      <c r="E27" s="14">
        <v>46543</v>
      </c>
      <c r="F27" s="14">
        <v>47784</v>
      </c>
      <c r="G27" s="14">
        <v>62563</v>
      </c>
      <c r="H27" s="14">
        <v>46766</v>
      </c>
      <c r="I27" s="14">
        <v>50245</v>
      </c>
      <c r="J27" s="14">
        <v>54375</v>
      </c>
      <c r="K27" s="14">
        <v>49275</v>
      </c>
      <c r="L27" s="14">
        <v>50627</v>
      </c>
      <c r="M27" s="14">
        <v>48960</v>
      </c>
      <c r="N27" s="14">
        <v>50990</v>
      </c>
      <c r="O27" s="14">
        <v>57044</v>
      </c>
    </row>
    <row r="28" spans="2:15">
      <c r="B28" s="12" t="s">
        <v>48</v>
      </c>
      <c r="C28" s="13">
        <f t="shared" si="0"/>
        <v>75558</v>
      </c>
      <c r="D28" s="14">
        <v>8281</v>
      </c>
      <c r="E28" s="14">
        <v>6381</v>
      </c>
      <c r="F28" s="14">
        <v>8763</v>
      </c>
      <c r="G28" s="14">
        <v>8143</v>
      </c>
      <c r="H28" s="14">
        <v>3777</v>
      </c>
      <c r="I28" s="14">
        <v>5169</v>
      </c>
      <c r="J28" s="14">
        <v>6172</v>
      </c>
      <c r="K28" s="14">
        <v>6685</v>
      </c>
      <c r="L28" s="14">
        <v>4416</v>
      </c>
      <c r="M28" s="14">
        <v>5722</v>
      </c>
      <c r="N28" s="14">
        <v>5895</v>
      </c>
      <c r="O28" s="14">
        <v>6154</v>
      </c>
    </row>
    <row r="29" spans="2:15">
      <c r="B29" s="12" t="s">
        <v>49</v>
      </c>
      <c r="C29" s="13">
        <f t="shared" si="0"/>
        <v>1748251</v>
      </c>
      <c r="D29" s="14">
        <v>87335</v>
      </c>
      <c r="E29" s="14">
        <v>109970</v>
      </c>
      <c r="F29" s="14">
        <v>154413</v>
      </c>
      <c r="G29" s="14">
        <v>133282</v>
      </c>
      <c r="H29" s="14">
        <v>117176</v>
      </c>
      <c r="I29" s="14">
        <v>139881</v>
      </c>
      <c r="J29" s="14">
        <v>120074</v>
      </c>
      <c r="K29" s="14">
        <v>217051</v>
      </c>
      <c r="L29" s="14">
        <v>194006</v>
      </c>
      <c r="M29" s="14">
        <v>140436</v>
      </c>
      <c r="N29" s="14">
        <v>191835</v>
      </c>
      <c r="O29" s="14">
        <v>142792</v>
      </c>
    </row>
    <row r="30" spans="2:15" ht="16.2" thickBot="1">
      <c r="B30" s="21" t="s">
        <v>50</v>
      </c>
      <c r="C30" s="17">
        <f t="shared" si="0"/>
        <v>5985155</v>
      </c>
      <c r="D30" s="18">
        <v>437419</v>
      </c>
      <c r="E30" s="18">
        <v>378201</v>
      </c>
      <c r="F30" s="18">
        <v>410597</v>
      </c>
      <c r="G30" s="18">
        <v>264292</v>
      </c>
      <c r="H30" s="18">
        <v>284182</v>
      </c>
      <c r="I30" s="18">
        <v>426693</v>
      </c>
      <c r="J30" s="18">
        <v>526767</v>
      </c>
      <c r="K30" s="18">
        <v>515554</v>
      </c>
      <c r="L30" s="18">
        <v>673283</v>
      </c>
      <c r="M30" s="18">
        <v>695933</v>
      </c>
      <c r="N30" s="18">
        <v>704834</v>
      </c>
      <c r="O30" s="18">
        <v>667400</v>
      </c>
    </row>
    <row r="31" spans="2:15">
      <c r="B31" s="16" t="s">
        <v>14</v>
      </c>
    </row>
    <row r="32" spans="2:15">
      <c r="B32" s="2" t="s">
        <v>18</v>
      </c>
    </row>
    <row r="33" spans="2:2">
      <c r="B33" s="15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3"/>
  <sheetViews>
    <sheetView showRowColHeaders="0" workbookViewId="0">
      <selection activeCell="C51" sqref="C51"/>
    </sheetView>
  </sheetViews>
  <sheetFormatPr baseColWidth="10" defaultRowHeight="15"/>
  <cols>
    <col min="1" max="1" width="2.6640625" style="2" customWidth="1"/>
    <col min="2" max="2" width="59.6640625" style="2" customWidth="1"/>
    <col min="3" max="54" width="12.6640625" style="2" customWidth="1"/>
    <col min="55" max="55" width="7.5546875" style="2" customWidth="1"/>
    <col min="56" max="67" width="7.6640625" style="2" customWidth="1"/>
    <col min="68" max="79" width="7.88671875" style="2" customWidth="1"/>
    <col min="80" max="91" width="8" style="2" customWidth="1"/>
    <col min="92" max="100" width="9.109375" style="2" customWidth="1"/>
    <col min="101" max="296" width="11.44140625" style="2"/>
    <col min="297" max="297" width="15.44140625" style="2" customWidth="1"/>
    <col min="298" max="298" width="11.44140625" style="2"/>
    <col min="299" max="299" width="16.6640625" style="2" customWidth="1"/>
    <col min="300" max="311" width="7.5546875" style="2" customWidth="1"/>
    <col min="312" max="323" width="7.6640625" style="2" customWidth="1"/>
    <col min="324" max="335" width="7.88671875" style="2" customWidth="1"/>
    <col min="336" max="347" width="8" style="2" customWidth="1"/>
    <col min="348" max="356" width="9.109375" style="2" customWidth="1"/>
    <col min="357" max="552" width="11.44140625" style="2"/>
    <col min="553" max="553" width="15.44140625" style="2" customWidth="1"/>
    <col min="554" max="554" width="11.44140625" style="2"/>
    <col min="555" max="555" width="16.6640625" style="2" customWidth="1"/>
    <col min="556" max="567" width="7.5546875" style="2" customWidth="1"/>
    <col min="568" max="579" width="7.6640625" style="2" customWidth="1"/>
    <col min="580" max="591" width="7.88671875" style="2" customWidth="1"/>
    <col min="592" max="603" width="8" style="2" customWidth="1"/>
    <col min="604" max="612" width="9.109375" style="2" customWidth="1"/>
    <col min="613" max="808" width="11.44140625" style="2"/>
    <col min="809" max="809" width="15.44140625" style="2" customWidth="1"/>
    <col min="810" max="810" width="11.44140625" style="2"/>
    <col min="811" max="811" width="16.6640625" style="2" customWidth="1"/>
    <col min="812" max="823" width="7.5546875" style="2" customWidth="1"/>
    <col min="824" max="835" width="7.6640625" style="2" customWidth="1"/>
    <col min="836" max="847" width="7.88671875" style="2" customWidth="1"/>
    <col min="848" max="859" width="8" style="2" customWidth="1"/>
    <col min="860" max="868" width="9.109375" style="2" customWidth="1"/>
    <col min="869" max="1064" width="11.44140625" style="2"/>
    <col min="1065" max="1065" width="15.44140625" style="2" customWidth="1"/>
    <col min="1066" max="1066" width="11.44140625" style="2"/>
    <col min="1067" max="1067" width="16.6640625" style="2" customWidth="1"/>
    <col min="1068" max="1079" width="7.5546875" style="2" customWidth="1"/>
    <col min="1080" max="1091" width="7.6640625" style="2" customWidth="1"/>
    <col min="1092" max="1103" width="7.88671875" style="2" customWidth="1"/>
    <col min="1104" max="1115" width="8" style="2" customWidth="1"/>
    <col min="1116" max="1124" width="9.109375" style="2" customWidth="1"/>
    <col min="1125" max="1320" width="11.44140625" style="2"/>
    <col min="1321" max="1321" width="15.44140625" style="2" customWidth="1"/>
    <col min="1322" max="1322" width="11.44140625" style="2"/>
    <col min="1323" max="1323" width="16.6640625" style="2" customWidth="1"/>
    <col min="1324" max="1335" width="7.5546875" style="2" customWidth="1"/>
    <col min="1336" max="1347" width="7.6640625" style="2" customWidth="1"/>
    <col min="1348" max="1359" width="7.88671875" style="2" customWidth="1"/>
    <col min="1360" max="1371" width="8" style="2" customWidth="1"/>
    <col min="1372" max="1380" width="9.109375" style="2" customWidth="1"/>
    <col min="1381" max="1576" width="11.44140625" style="2"/>
    <col min="1577" max="1577" width="15.44140625" style="2" customWidth="1"/>
    <col min="1578" max="1578" width="11.44140625" style="2"/>
    <col min="1579" max="1579" width="16.6640625" style="2" customWidth="1"/>
    <col min="1580" max="1591" width="7.5546875" style="2" customWidth="1"/>
    <col min="1592" max="1603" width="7.6640625" style="2" customWidth="1"/>
    <col min="1604" max="1615" width="7.88671875" style="2" customWidth="1"/>
    <col min="1616" max="1627" width="8" style="2" customWidth="1"/>
    <col min="1628" max="1636" width="9.109375" style="2" customWidth="1"/>
    <col min="1637" max="1832" width="11.44140625" style="2"/>
    <col min="1833" max="1833" width="15.44140625" style="2" customWidth="1"/>
    <col min="1834" max="1834" width="11.44140625" style="2"/>
    <col min="1835" max="1835" width="16.6640625" style="2" customWidth="1"/>
    <col min="1836" max="1847" width="7.5546875" style="2" customWidth="1"/>
    <col min="1848" max="1859" width="7.6640625" style="2" customWidth="1"/>
    <col min="1860" max="1871" width="7.88671875" style="2" customWidth="1"/>
    <col min="1872" max="1883" width="8" style="2" customWidth="1"/>
    <col min="1884" max="1892" width="9.109375" style="2" customWidth="1"/>
    <col min="1893" max="2088" width="11.44140625" style="2"/>
    <col min="2089" max="2089" width="15.44140625" style="2" customWidth="1"/>
    <col min="2090" max="2090" width="11.44140625" style="2"/>
    <col min="2091" max="2091" width="16.6640625" style="2" customWidth="1"/>
    <col min="2092" max="2103" width="7.5546875" style="2" customWidth="1"/>
    <col min="2104" max="2115" width="7.6640625" style="2" customWidth="1"/>
    <col min="2116" max="2127" width="7.88671875" style="2" customWidth="1"/>
    <col min="2128" max="2139" width="8" style="2" customWidth="1"/>
    <col min="2140" max="2148" width="9.109375" style="2" customWidth="1"/>
    <col min="2149" max="2344" width="11.44140625" style="2"/>
    <col min="2345" max="2345" width="15.44140625" style="2" customWidth="1"/>
    <col min="2346" max="2346" width="11.44140625" style="2"/>
    <col min="2347" max="2347" width="16.6640625" style="2" customWidth="1"/>
    <col min="2348" max="2359" width="7.5546875" style="2" customWidth="1"/>
    <col min="2360" max="2371" width="7.6640625" style="2" customWidth="1"/>
    <col min="2372" max="2383" width="7.88671875" style="2" customWidth="1"/>
    <col min="2384" max="2395" width="8" style="2" customWidth="1"/>
    <col min="2396" max="2404" width="9.109375" style="2" customWidth="1"/>
    <col min="2405" max="2600" width="11.44140625" style="2"/>
    <col min="2601" max="2601" width="15.44140625" style="2" customWidth="1"/>
    <col min="2602" max="2602" width="11.44140625" style="2"/>
    <col min="2603" max="2603" width="16.6640625" style="2" customWidth="1"/>
    <col min="2604" max="2615" width="7.5546875" style="2" customWidth="1"/>
    <col min="2616" max="2627" width="7.6640625" style="2" customWidth="1"/>
    <col min="2628" max="2639" width="7.88671875" style="2" customWidth="1"/>
    <col min="2640" max="2651" width="8" style="2" customWidth="1"/>
    <col min="2652" max="2660" width="9.109375" style="2" customWidth="1"/>
    <col min="2661" max="2856" width="11.44140625" style="2"/>
    <col min="2857" max="2857" width="15.44140625" style="2" customWidth="1"/>
    <col min="2858" max="2858" width="11.44140625" style="2"/>
    <col min="2859" max="2859" width="16.6640625" style="2" customWidth="1"/>
    <col min="2860" max="2871" width="7.5546875" style="2" customWidth="1"/>
    <col min="2872" max="2883" width="7.6640625" style="2" customWidth="1"/>
    <col min="2884" max="2895" width="7.88671875" style="2" customWidth="1"/>
    <col min="2896" max="2907" width="8" style="2" customWidth="1"/>
    <col min="2908" max="2916" width="9.109375" style="2" customWidth="1"/>
    <col min="2917" max="3112" width="11.44140625" style="2"/>
    <col min="3113" max="3113" width="15.44140625" style="2" customWidth="1"/>
    <col min="3114" max="3114" width="11.44140625" style="2"/>
    <col min="3115" max="3115" width="16.6640625" style="2" customWidth="1"/>
    <col min="3116" max="3127" width="7.5546875" style="2" customWidth="1"/>
    <col min="3128" max="3139" width="7.6640625" style="2" customWidth="1"/>
    <col min="3140" max="3151" width="7.88671875" style="2" customWidth="1"/>
    <col min="3152" max="3163" width="8" style="2" customWidth="1"/>
    <col min="3164" max="3172" width="9.109375" style="2" customWidth="1"/>
    <col min="3173" max="3368" width="11.44140625" style="2"/>
    <col min="3369" max="3369" width="15.44140625" style="2" customWidth="1"/>
    <col min="3370" max="3370" width="11.44140625" style="2"/>
    <col min="3371" max="3371" width="16.6640625" style="2" customWidth="1"/>
    <col min="3372" max="3383" width="7.5546875" style="2" customWidth="1"/>
    <col min="3384" max="3395" width="7.6640625" style="2" customWidth="1"/>
    <col min="3396" max="3407" width="7.88671875" style="2" customWidth="1"/>
    <col min="3408" max="3419" width="8" style="2" customWidth="1"/>
    <col min="3420" max="3428" width="9.109375" style="2" customWidth="1"/>
    <col min="3429" max="3624" width="11.44140625" style="2"/>
    <col min="3625" max="3625" width="15.44140625" style="2" customWidth="1"/>
    <col min="3626" max="3626" width="11.44140625" style="2"/>
    <col min="3627" max="3627" width="16.6640625" style="2" customWidth="1"/>
    <col min="3628" max="3639" width="7.5546875" style="2" customWidth="1"/>
    <col min="3640" max="3651" width="7.6640625" style="2" customWidth="1"/>
    <col min="3652" max="3663" width="7.88671875" style="2" customWidth="1"/>
    <col min="3664" max="3675" width="8" style="2" customWidth="1"/>
    <col min="3676" max="3684" width="9.109375" style="2" customWidth="1"/>
    <col min="3685" max="3880" width="11.44140625" style="2"/>
    <col min="3881" max="3881" width="15.44140625" style="2" customWidth="1"/>
    <col min="3882" max="3882" width="11.44140625" style="2"/>
    <col min="3883" max="3883" width="16.6640625" style="2" customWidth="1"/>
    <col min="3884" max="3895" width="7.5546875" style="2" customWidth="1"/>
    <col min="3896" max="3907" width="7.6640625" style="2" customWidth="1"/>
    <col min="3908" max="3919" width="7.88671875" style="2" customWidth="1"/>
    <col min="3920" max="3931" width="8" style="2" customWidth="1"/>
    <col min="3932" max="3940" width="9.109375" style="2" customWidth="1"/>
    <col min="3941" max="4136" width="11.44140625" style="2"/>
    <col min="4137" max="4137" width="15.44140625" style="2" customWidth="1"/>
    <col min="4138" max="4138" width="11.44140625" style="2"/>
    <col min="4139" max="4139" width="16.6640625" style="2" customWidth="1"/>
    <col min="4140" max="4151" width="7.5546875" style="2" customWidth="1"/>
    <col min="4152" max="4163" width="7.6640625" style="2" customWidth="1"/>
    <col min="4164" max="4175" width="7.88671875" style="2" customWidth="1"/>
    <col min="4176" max="4187" width="8" style="2" customWidth="1"/>
    <col min="4188" max="4196" width="9.109375" style="2" customWidth="1"/>
    <col min="4197" max="4392" width="11.44140625" style="2"/>
    <col min="4393" max="4393" width="15.44140625" style="2" customWidth="1"/>
    <col min="4394" max="4394" width="11.44140625" style="2"/>
    <col min="4395" max="4395" width="16.6640625" style="2" customWidth="1"/>
    <col min="4396" max="4407" width="7.5546875" style="2" customWidth="1"/>
    <col min="4408" max="4419" width="7.6640625" style="2" customWidth="1"/>
    <col min="4420" max="4431" width="7.88671875" style="2" customWidth="1"/>
    <col min="4432" max="4443" width="8" style="2" customWidth="1"/>
    <col min="4444" max="4452" width="9.109375" style="2" customWidth="1"/>
    <col min="4453" max="4648" width="11.44140625" style="2"/>
    <col min="4649" max="4649" width="15.44140625" style="2" customWidth="1"/>
    <col min="4650" max="4650" width="11.44140625" style="2"/>
    <col min="4651" max="4651" width="16.6640625" style="2" customWidth="1"/>
    <col min="4652" max="4663" width="7.5546875" style="2" customWidth="1"/>
    <col min="4664" max="4675" width="7.6640625" style="2" customWidth="1"/>
    <col min="4676" max="4687" width="7.88671875" style="2" customWidth="1"/>
    <col min="4688" max="4699" width="8" style="2" customWidth="1"/>
    <col min="4700" max="4708" width="9.109375" style="2" customWidth="1"/>
    <col min="4709" max="4904" width="11.44140625" style="2"/>
    <col min="4905" max="4905" width="15.44140625" style="2" customWidth="1"/>
    <col min="4906" max="4906" width="11.44140625" style="2"/>
    <col min="4907" max="4907" width="16.6640625" style="2" customWidth="1"/>
    <col min="4908" max="4919" width="7.5546875" style="2" customWidth="1"/>
    <col min="4920" max="4931" width="7.6640625" style="2" customWidth="1"/>
    <col min="4932" max="4943" width="7.88671875" style="2" customWidth="1"/>
    <col min="4944" max="4955" width="8" style="2" customWidth="1"/>
    <col min="4956" max="4964" width="9.109375" style="2" customWidth="1"/>
    <col min="4965" max="5160" width="11.44140625" style="2"/>
    <col min="5161" max="5161" width="15.44140625" style="2" customWidth="1"/>
    <col min="5162" max="5162" width="11.44140625" style="2"/>
    <col min="5163" max="5163" width="16.6640625" style="2" customWidth="1"/>
    <col min="5164" max="5175" width="7.5546875" style="2" customWidth="1"/>
    <col min="5176" max="5187" width="7.6640625" style="2" customWidth="1"/>
    <col min="5188" max="5199" width="7.88671875" style="2" customWidth="1"/>
    <col min="5200" max="5211" width="8" style="2" customWidth="1"/>
    <col min="5212" max="5220" width="9.109375" style="2" customWidth="1"/>
    <col min="5221" max="5416" width="11.44140625" style="2"/>
    <col min="5417" max="5417" width="15.44140625" style="2" customWidth="1"/>
    <col min="5418" max="5418" width="11.44140625" style="2"/>
    <col min="5419" max="5419" width="16.6640625" style="2" customWidth="1"/>
    <col min="5420" max="5431" width="7.5546875" style="2" customWidth="1"/>
    <col min="5432" max="5443" width="7.6640625" style="2" customWidth="1"/>
    <col min="5444" max="5455" width="7.88671875" style="2" customWidth="1"/>
    <col min="5456" max="5467" width="8" style="2" customWidth="1"/>
    <col min="5468" max="5476" width="9.109375" style="2" customWidth="1"/>
    <col min="5477" max="5672" width="11.44140625" style="2"/>
    <col min="5673" max="5673" width="15.44140625" style="2" customWidth="1"/>
    <col min="5674" max="5674" width="11.44140625" style="2"/>
    <col min="5675" max="5675" width="16.6640625" style="2" customWidth="1"/>
    <col min="5676" max="5687" width="7.5546875" style="2" customWidth="1"/>
    <col min="5688" max="5699" width="7.6640625" style="2" customWidth="1"/>
    <col min="5700" max="5711" width="7.88671875" style="2" customWidth="1"/>
    <col min="5712" max="5723" width="8" style="2" customWidth="1"/>
    <col min="5724" max="5732" width="9.109375" style="2" customWidth="1"/>
    <col min="5733" max="5928" width="11.44140625" style="2"/>
    <col min="5929" max="5929" width="15.44140625" style="2" customWidth="1"/>
    <col min="5930" max="5930" width="11.44140625" style="2"/>
    <col min="5931" max="5931" width="16.6640625" style="2" customWidth="1"/>
    <col min="5932" max="5943" width="7.5546875" style="2" customWidth="1"/>
    <col min="5944" max="5955" width="7.6640625" style="2" customWidth="1"/>
    <col min="5956" max="5967" width="7.88671875" style="2" customWidth="1"/>
    <col min="5968" max="5979" width="8" style="2" customWidth="1"/>
    <col min="5980" max="5988" width="9.109375" style="2" customWidth="1"/>
    <col min="5989" max="6184" width="11.44140625" style="2"/>
    <col min="6185" max="6185" width="15.44140625" style="2" customWidth="1"/>
    <col min="6186" max="6186" width="11.44140625" style="2"/>
    <col min="6187" max="6187" width="16.6640625" style="2" customWidth="1"/>
    <col min="6188" max="6199" width="7.5546875" style="2" customWidth="1"/>
    <col min="6200" max="6211" width="7.6640625" style="2" customWidth="1"/>
    <col min="6212" max="6223" width="7.88671875" style="2" customWidth="1"/>
    <col min="6224" max="6235" width="8" style="2" customWidth="1"/>
    <col min="6236" max="6244" width="9.109375" style="2" customWidth="1"/>
    <col min="6245" max="6440" width="11.44140625" style="2"/>
    <col min="6441" max="6441" width="15.44140625" style="2" customWidth="1"/>
    <col min="6442" max="6442" width="11.44140625" style="2"/>
    <col min="6443" max="6443" width="16.6640625" style="2" customWidth="1"/>
    <col min="6444" max="6455" width="7.5546875" style="2" customWidth="1"/>
    <col min="6456" max="6467" width="7.6640625" style="2" customWidth="1"/>
    <col min="6468" max="6479" width="7.88671875" style="2" customWidth="1"/>
    <col min="6480" max="6491" width="8" style="2" customWidth="1"/>
    <col min="6492" max="6500" width="9.109375" style="2" customWidth="1"/>
    <col min="6501" max="6696" width="11.44140625" style="2"/>
    <col min="6697" max="6697" width="15.44140625" style="2" customWidth="1"/>
    <col min="6698" max="6698" width="11.44140625" style="2"/>
    <col min="6699" max="6699" width="16.6640625" style="2" customWidth="1"/>
    <col min="6700" max="6711" width="7.5546875" style="2" customWidth="1"/>
    <col min="6712" max="6723" width="7.6640625" style="2" customWidth="1"/>
    <col min="6724" max="6735" width="7.88671875" style="2" customWidth="1"/>
    <col min="6736" max="6747" width="8" style="2" customWidth="1"/>
    <col min="6748" max="6756" width="9.109375" style="2" customWidth="1"/>
    <col min="6757" max="6952" width="11.44140625" style="2"/>
    <col min="6953" max="6953" width="15.44140625" style="2" customWidth="1"/>
    <col min="6954" max="6954" width="11.44140625" style="2"/>
    <col min="6955" max="6955" width="16.6640625" style="2" customWidth="1"/>
    <col min="6956" max="6967" width="7.5546875" style="2" customWidth="1"/>
    <col min="6968" max="6979" width="7.6640625" style="2" customWidth="1"/>
    <col min="6980" max="6991" width="7.88671875" style="2" customWidth="1"/>
    <col min="6992" max="7003" width="8" style="2" customWidth="1"/>
    <col min="7004" max="7012" width="9.109375" style="2" customWidth="1"/>
    <col min="7013" max="7208" width="11.44140625" style="2"/>
    <col min="7209" max="7209" width="15.44140625" style="2" customWidth="1"/>
    <col min="7210" max="7210" width="11.44140625" style="2"/>
    <col min="7211" max="7211" width="16.6640625" style="2" customWidth="1"/>
    <col min="7212" max="7223" width="7.5546875" style="2" customWidth="1"/>
    <col min="7224" max="7235" width="7.6640625" style="2" customWidth="1"/>
    <col min="7236" max="7247" width="7.88671875" style="2" customWidth="1"/>
    <col min="7248" max="7259" width="8" style="2" customWidth="1"/>
    <col min="7260" max="7268" width="9.109375" style="2" customWidth="1"/>
    <col min="7269" max="7464" width="11.44140625" style="2"/>
    <col min="7465" max="7465" width="15.44140625" style="2" customWidth="1"/>
    <col min="7466" max="7466" width="11.44140625" style="2"/>
    <col min="7467" max="7467" width="16.6640625" style="2" customWidth="1"/>
    <col min="7468" max="7479" width="7.5546875" style="2" customWidth="1"/>
    <col min="7480" max="7491" width="7.6640625" style="2" customWidth="1"/>
    <col min="7492" max="7503" width="7.88671875" style="2" customWidth="1"/>
    <col min="7504" max="7515" width="8" style="2" customWidth="1"/>
    <col min="7516" max="7524" width="9.109375" style="2" customWidth="1"/>
    <col min="7525" max="7720" width="11.44140625" style="2"/>
    <col min="7721" max="7721" width="15.44140625" style="2" customWidth="1"/>
    <col min="7722" max="7722" width="11.44140625" style="2"/>
    <col min="7723" max="7723" width="16.6640625" style="2" customWidth="1"/>
    <col min="7724" max="7735" width="7.5546875" style="2" customWidth="1"/>
    <col min="7736" max="7747" width="7.6640625" style="2" customWidth="1"/>
    <col min="7748" max="7759" width="7.88671875" style="2" customWidth="1"/>
    <col min="7760" max="7771" width="8" style="2" customWidth="1"/>
    <col min="7772" max="7780" width="9.109375" style="2" customWidth="1"/>
    <col min="7781" max="7976" width="11.44140625" style="2"/>
    <col min="7977" max="7977" width="15.44140625" style="2" customWidth="1"/>
    <col min="7978" max="7978" width="11.44140625" style="2"/>
    <col min="7979" max="7979" width="16.6640625" style="2" customWidth="1"/>
    <col min="7980" max="7991" width="7.5546875" style="2" customWidth="1"/>
    <col min="7992" max="8003" width="7.6640625" style="2" customWidth="1"/>
    <col min="8004" max="8015" width="7.88671875" style="2" customWidth="1"/>
    <col min="8016" max="8027" width="8" style="2" customWidth="1"/>
    <col min="8028" max="8036" width="9.109375" style="2" customWidth="1"/>
    <col min="8037" max="8232" width="11.44140625" style="2"/>
    <col min="8233" max="8233" width="15.44140625" style="2" customWidth="1"/>
    <col min="8234" max="8234" width="11.44140625" style="2"/>
    <col min="8235" max="8235" width="16.6640625" style="2" customWidth="1"/>
    <col min="8236" max="8247" width="7.5546875" style="2" customWidth="1"/>
    <col min="8248" max="8259" width="7.6640625" style="2" customWidth="1"/>
    <col min="8260" max="8271" width="7.88671875" style="2" customWidth="1"/>
    <col min="8272" max="8283" width="8" style="2" customWidth="1"/>
    <col min="8284" max="8292" width="9.109375" style="2" customWidth="1"/>
    <col min="8293" max="8488" width="11.44140625" style="2"/>
    <col min="8489" max="8489" width="15.44140625" style="2" customWidth="1"/>
    <col min="8490" max="8490" width="11.44140625" style="2"/>
    <col min="8491" max="8491" width="16.6640625" style="2" customWidth="1"/>
    <col min="8492" max="8503" width="7.5546875" style="2" customWidth="1"/>
    <col min="8504" max="8515" width="7.6640625" style="2" customWidth="1"/>
    <col min="8516" max="8527" width="7.88671875" style="2" customWidth="1"/>
    <col min="8528" max="8539" width="8" style="2" customWidth="1"/>
    <col min="8540" max="8548" width="9.109375" style="2" customWidth="1"/>
    <col min="8549" max="8744" width="11.44140625" style="2"/>
    <col min="8745" max="8745" width="15.44140625" style="2" customWidth="1"/>
    <col min="8746" max="8746" width="11.44140625" style="2"/>
    <col min="8747" max="8747" width="16.6640625" style="2" customWidth="1"/>
    <col min="8748" max="8759" width="7.5546875" style="2" customWidth="1"/>
    <col min="8760" max="8771" width="7.6640625" style="2" customWidth="1"/>
    <col min="8772" max="8783" width="7.88671875" style="2" customWidth="1"/>
    <col min="8784" max="8795" width="8" style="2" customWidth="1"/>
    <col min="8796" max="8804" width="9.109375" style="2" customWidth="1"/>
    <col min="8805" max="9000" width="11.44140625" style="2"/>
    <col min="9001" max="9001" width="15.44140625" style="2" customWidth="1"/>
    <col min="9002" max="9002" width="11.44140625" style="2"/>
    <col min="9003" max="9003" width="16.6640625" style="2" customWidth="1"/>
    <col min="9004" max="9015" width="7.5546875" style="2" customWidth="1"/>
    <col min="9016" max="9027" width="7.6640625" style="2" customWidth="1"/>
    <col min="9028" max="9039" width="7.88671875" style="2" customWidth="1"/>
    <col min="9040" max="9051" width="8" style="2" customWidth="1"/>
    <col min="9052" max="9060" width="9.109375" style="2" customWidth="1"/>
    <col min="9061" max="9256" width="11.44140625" style="2"/>
    <col min="9257" max="9257" width="15.44140625" style="2" customWidth="1"/>
    <col min="9258" max="9258" width="11.44140625" style="2"/>
    <col min="9259" max="9259" width="16.6640625" style="2" customWidth="1"/>
    <col min="9260" max="9271" width="7.5546875" style="2" customWidth="1"/>
    <col min="9272" max="9283" width="7.6640625" style="2" customWidth="1"/>
    <col min="9284" max="9295" width="7.88671875" style="2" customWidth="1"/>
    <col min="9296" max="9307" width="8" style="2" customWidth="1"/>
    <col min="9308" max="9316" width="9.109375" style="2" customWidth="1"/>
    <col min="9317" max="9512" width="11.44140625" style="2"/>
    <col min="9513" max="9513" width="15.44140625" style="2" customWidth="1"/>
    <col min="9514" max="9514" width="11.44140625" style="2"/>
    <col min="9515" max="9515" width="16.6640625" style="2" customWidth="1"/>
    <col min="9516" max="9527" width="7.5546875" style="2" customWidth="1"/>
    <col min="9528" max="9539" width="7.6640625" style="2" customWidth="1"/>
    <col min="9540" max="9551" width="7.88671875" style="2" customWidth="1"/>
    <col min="9552" max="9563" width="8" style="2" customWidth="1"/>
    <col min="9564" max="9572" width="9.109375" style="2" customWidth="1"/>
    <col min="9573" max="9768" width="11.44140625" style="2"/>
    <col min="9769" max="9769" width="15.44140625" style="2" customWidth="1"/>
    <col min="9770" max="9770" width="11.44140625" style="2"/>
    <col min="9771" max="9771" width="16.6640625" style="2" customWidth="1"/>
    <col min="9772" max="9783" width="7.5546875" style="2" customWidth="1"/>
    <col min="9784" max="9795" width="7.6640625" style="2" customWidth="1"/>
    <col min="9796" max="9807" width="7.88671875" style="2" customWidth="1"/>
    <col min="9808" max="9819" width="8" style="2" customWidth="1"/>
    <col min="9820" max="9828" width="9.109375" style="2" customWidth="1"/>
    <col min="9829" max="10024" width="11.44140625" style="2"/>
    <col min="10025" max="10025" width="15.44140625" style="2" customWidth="1"/>
    <col min="10026" max="10026" width="11.44140625" style="2"/>
    <col min="10027" max="10027" width="16.6640625" style="2" customWidth="1"/>
    <col min="10028" max="10039" width="7.5546875" style="2" customWidth="1"/>
    <col min="10040" max="10051" width="7.6640625" style="2" customWidth="1"/>
    <col min="10052" max="10063" width="7.88671875" style="2" customWidth="1"/>
    <col min="10064" max="10075" width="8" style="2" customWidth="1"/>
    <col min="10076" max="10084" width="9.109375" style="2" customWidth="1"/>
    <col min="10085" max="10280" width="11.44140625" style="2"/>
    <col min="10281" max="10281" width="15.44140625" style="2" customWidth="1"/>
    <col min="10282" max="10282" width="11.44140625" style="2"/>
    <col min="10283" max="10283" width="16.6640625" style="2" customWidth="1"/>
    <col min="10284" max="10295" width="7.5546875" style="2" customWidth="1"/>
    <col min="10296" max="10307" width="7.6640625" style="2" customWidth="1"/>
    <col min="10308" max="10319" width="7.88671875" style="2" customWidth="1"/>
    <col min="10320" max="10331" width="8" style="2" customWidth="1"/>
    <col min="10332" max="10340" width="9.109375" style="2" customWidth="1"/>
    <col min="10341" max="10536" width="11.44140625" style="2"/>
    <col min="10537" max="10537" width="15.44140625" style="2" customWidth="1"/>
    <col min="10538" max="10538" width="11.44140625" style="2"/>
    <col min="10539" max="10539" width="16.6640625" style="2" customWidth="1"/>
    <col min="10540" max="10551" width="7.5546875" style="2" customWidth="1"/>
    <col min="10552" max="10563" width="7.6640625" style="2" customWidth="1"/>
    <col min="10564" max="10575" width="7.88671875" style="2" customWidth="1"/>
    <col min="10576" max="10587" width="8" style="2" customWidth="1"/>
    <col min="10588" max="10596" width="9.109375" style="2" customWidth="1"/>
    <col min="10597" max="10792" width="11.44140625" style="2"/>
    <col min="10793" max="10793" width="15.44140625" style="2" customWidth="1"/>
    <col min="10794" max="10794" width="11.44140625" style="2"/>
    <col min="10795" max="10795" width="16.6640625" style="2" customWidth="1"/>
    <col min="10796" max="10807" width="7.5546875" style="2" customWidth="1"/>
    <col min="10808" max="10819" width="7.6640625" style="2" customWidth="1"/>
    <col min="10820" max="10831" width="7.88671875" style="2" customWidth="1"/>
    <col min="10832" max="10843" width="8" style="2" customWidth="1"/>
    <col min="10844" max="10852" width="9.109375" style="2" customWidth="1"/>
    <col min="10853" max="11048" width="11.44140625" style="2"/>
    <col min="11049" max="11049" width="15.44140625" style="2" customWidth="1"/>
    <col min="11050" max="11050" width="11.44140625" style="2"/>
    <col min="11051" max="11051" width="16.6640625" style="2" customWidth="1"/>
    <col min="11052" max="11063" width="7.5546875" style="2" customWidth="1"/>
    <col min="11064" max="11075" width="7.6640625" style="2" customWidth="1"/>
    <col min="11076" max="11087" width="7.88671875" style="2" customWidth="1"/>
    <col min="11088" max="11099" width="8" style="2" customWidth="1"/>
    <col min="11100" max="11108" width="9.109375" style="2" customWidth="1"/>
    <col min="11109" max="11304" width="11.44140625" style="2"/>
    <col min="11305" max="11305" width="15.44140625" style="2" customWidth="1"/>
    <col min="11306" max="11306" width="11.44140625" style="2"/>
    <col min="11307" max="11307" width="16.6640625" style="2" customWidth="1"/>
    <col min="11308" max="11319" width="7.5546875" style="2" customWidth="1"/>
    <col min="11320" max="11331" width="7.6640625" style="2" customWidth="1"/>
    <col min="11332" max="11343" width="7.88671875" style="2" customWidth="1"/>
    <col min="11344" max="11355" width="8" style="2" customWidth="1"/>
    <col min="11356" max="11364" width="9.109375" style="2" customWidth="1"/>
    <col min="11365" max="11560" width="11.44140625" style="2"/>
    <col min="11561" max="11561" width="15.44140625" style="2" customWidth="1"/>
    <col min="11562" max="11562" width="11.44140625" style="2"/>
    <col min="11563" max="11563" width="16.6640625" style="2" customWidth="1"/>
    <col min="11564" max="11575" width="7.5546875" style="2" customWidth="1"/>
    <col min="11576" max="11587" width="7.6640625" style="2" customWidth="1"/>
    <col min="11588" max="11599" width="7.88671875" style="2" customWidth="1"/>
    <col min="11600" max="11611" width="8" style="2" customWidth="1"/>
    <col min="11612" max="11620" width="9.109375" style="2" customWidth="1"/>
    <col min="11621" max="11816" width="11.44140625" style="2"/>
    <col min="11817" max="11817" width="15.44140625" style="2" customWidth="1"/>
    <col min="11818" max="11818" width="11.44140625" style="2"/>
    <col min="11819" max="11819" width="16.6640625" style="2" customWidth="1"/>
    <col min="11820" max="11831" width="7.5546875" style="2" customWidth="1"/>
    <col min="11832" max="11843" width="7.6640625" style="2" customWidth="1"/>
    <col min="11844" max="11855" width="7.88671875" style="2" customWidth="1"/>
    <col min="11856" max="11867" width="8" style="2" customWidth="1"/>
    <col min="11868" max="11876" width="9.109375" style="2" customWidth="1"/>
    <col min="11877" max="12072" width="11.44140625" style="2"/>
    <col min="12073" max="12073" width="15.44140625" style="2" customWidth="1"/>
    <col min="12074" max="12074" width="11.44140625" style="2"/>
    <col min="12075" max="12075" width="16.6640625" style="2" customWidth="1"/>
    <col min="12076" max="12087" width="7.5546875" style="2" customWidth="1"/>
    <col min="12088" max="12099" width="7.6640625" style="2" customWidth="1"/>
    <col min="12100" max="12111" width="7.88671875" style="2" customWidth="1"/>
    <col min="12112" max="12123" width="8" style="2" customWidth="1"/>
    <col min="12124" max="12132" width="9.109375" style="2" customWidth="1"/>
    <col min="12133" max="12328" width="11.44140625" style="2"/>
    <col min="12329" max="12329" width="15.44140625" style="2" customWidth="1"/>
    <col min="12330" max="12330" width="11.44140625" style="2"/>
    <col min="12331" max="12331" width="16.6640625" style="2" customWidth="1"/>
    <col min="12332" max="12343" width="7.5546875" style="2" customWidth="1"/>
    <col min="12344" max="12355" width="7.6640625" style="2" customWidth="1"/>
    <col min="12356" max="12367" width="7.88671875" style="2" customWidth="1"/>
    <col min="12368" max="12379" width="8" style="2" customWidth="1"/>
    <col min="12380" max="12388" width="9.109375" style="2" customWidth="1"/>
    <col min="12389" max="12584" width="11.44140625" style="2"/>
    <col min="12585" max="12585" width="15.44140625" style="2" customWidth="1"/>
    <col min="12586" max="12586" width="11.44140625" style="2"/>
    <col min="12587" max="12587" width="16.6640625" style="2" customWidth="1"/>
    <col min="12588" max="12599" width="7.5546875" style="2" customWidth="1"/>
    <col min="12600" max="12611" width="7.6640625" style="2" customWidth="1"/>
    <col min="12612" max="12623" width="7.88671875" style="2" customWidth="1"/>
    <col min="12624" max="12635" width="8" style="2" customWidth="1"/>
    <col min="12636" max="12644" width="9.109375" style="2" customWidth="1"/>
    <col min="12645" max="12840" width="11.44140625" style="2"/>
    <col min="12841" max="12841" width="15.44140625" style="2" customWidth="1"/>
    <col min="12842" max="12842" width="11.44140625" style="2"/>
    <col min="12843" max="12843" width="16.6640625" style="2" customWidth="1"/>
    <col min="12844" max="12855" width="7.5546875" style="2" customWidth="1"/>
    <col min="12856" max="12867" width="7.6640625" style="2" customWidth="1"/>
    <col min="12868" max="12879" width="7.88671875" style="2" customWidth="1"/>
    <col min="12880" max="12891" width="8" style="2" customWidth="1"/>
    <col min="12892" max="12900" width="9.109375" style="2" customWidth="1"/>
    <col min="12901" max="13096" width="11.44140625" style="2"/>
    <col min="13097" max="13097" width="15.44140625" style="2" customWidth="1"/>
    <col min="13098" max="13098" width="11.44140625" style="2"/>
    <col min="13099" max="13099" width="16.6640625" style="2" customWidth="1"/>
    <col min="13100" max="13111" width="7.5546875" style="2" customWidth="1"/>
    <col min="13112" max="13123" width="7.6640625" style="2" customWidth="1"/>
    <col min="13124" max="13135" width="7.88671875" style="2" customWidth="1"/>
    <col min="13136" max="13147" width="8" style="2" customWidth="1"/>
    <col min="13148" max="13156" width="9.109375" style="2" customWidth="1"/>
    <col min="13157" max="13352" width="11.44140625" style="2"/>
    <col min="13353" max="13353" width="15.44140625" style="2" customWidth="1"/>
    <col min="13354" max="13354" width="11.44140625" style="2"/>
    <col min="13355" max="13355" width="16.6640625" style="2" customWidth="1"/>
    <col min="13356" max="13367" width="7.5546875" style="2" customWidth="1"/>
    <col min="13368" max="13379" width="7.6640625" style="2" customWidth="1"/>
    <col min="13380" max="13391" width="7.88671875" style="2" customWidth="1"/>
    <col min="13392" max="13403" width="8" style="2" customWidth="1"/>
    <col min="13404" max="13412" width="9.109375" style="2" customWidth="1"/>
    <col min="13413" max="13608" width="11.44140625" style="2"/>
    <col min="13609" max="13609" width="15.44140625" style="2" customWidth="1"/>
    <col min="13610" max="13610" width="11.44140625" style="2"/>
    <col min="13611" max="13611" width="16.6640625" style="2" customWidth="1"/>
    <col min="13612" max="13623" width="7.5546875" style="2" customWidth="1"/>
    <col min="13624" max="13635" width="7.6640625" style="2" customWidth="1"/>
    <col min="13636" max="13647" width="7.88671875" style="2" customWidth="1"/>
    <col min="13648" max="13659" width="8" style="2" customWidth="1"/>
    <col min="13660" max="13668" width="9.109375" style="2" customWidth="1"/>
    <col min="13669" max="13864" width="11.44140625" style="2"/>
    <col min="13865" max="13865" width="15.44140625" style="2" customWidth="1"/>
    <col min="13866" max="13866" width="11.44140625" style="2"/>
    <col min="13867" max="13867" width="16.6640625" style="2" customWidth="1"/>
    <col min="13868" max="13879" width="7.5546875" style="2" customWidth="1"/>
    <col min="13880" max="13891" width="7.6640625" style="2" customWidth="1"/>
    <col min="13892" max="13903" width="7.88671875" style="2" customWidth="1"/>
    <col min="13904" max="13915" width="8" style="2" customWidth="1"/>
    <col min="13916" max="13924" width="9.109375" style="2" customWidth="1"/>
    <col min="13925" max="14120" width="11.44140625" style="2"/>
    <col min="14121" max="14121" width="15.44140625" style="2" customWidth="1"/>
    <col min="14122" max="14122" width="11.44140625" style="2"/>
    <col min="14123" max="14123" width="16.6640625" style="2" customWidth="1"/>
    <col min="14124" max="14135" width="7.5546875" style="2" customWidth="1"/>
    <col min="14136" max="14147" width="7.6640625" style="2" customWidth="1"/>
    <col min="14148" max="14159" width="7.88671875" style="2" customWidth="1"/>
    <col min="14160" max="14171" width="8" style="2" customWidth="1"/>
    <col min="14172" max="14180" width="9.109375" style="2" customWidth="1"/>
    <col min="14181" max="14376" width="11.44140625" style="2"/>
    <col min="14377" max="14377" width="15.44140625" style="2" customWidth="1"/>
    <col min="14378" max="14378" width="11.44140625" style="2"/>
    <col min="14379" max="14379" width="16.6640625" style="2" customWidth="1"/>
    <col min="14380" max="14391" width="7.5546875" style="2" customWidth="1"/>
    <col min="14392" max="14403" width="7.6640625" style="2" customWidth="1"/>
    <col min="14404" max="14415" width="7.88671875" style="2" customWidth="1"/>
    <col min="14416" max="14427" width="8" style="2" customWidth="1"/>
    <col min="14428" max="14436" width="9.109375" style="2" customWidth="1"/>
    <col min="14437" max="14632" width="11.44140625" style="2"/>
    <col min="14633" max="14633" width="15.44140625" style="2" customWidth="1"/>
    <col min="14634" max="14634" width="11.44140625" style="2"/>
    <col min="14635" max="14635" width="16.6640625" style="2" customWidth="1"/>
    <col min="14636" max="14647" width="7.5546875" style="2" customWidth="1"/>
    <col min="14648" max="14659" width="7.6640625" style="2" customWidth="1"/>
    <col min="14660" max="14671" width="7.88671875" style="2" customWidth="1"/>
    <col min="14672" max="14683" width="8" style="2" customWidth="1"/>
    <col min="14684" max="14692" width="9.109375" style="2" customWidth="1"/>
    <col min="14693" max="14888" width="11.44140625" style="2"/>
    <col min="14889" max="14889" width="15.44140625" style="2" customWidth="1"/>
    <col min="14890" max="14890" width="11.44140625" style="2"/>
    <col min="14891" max="14891" width="16.6640625" style="2" customWidth="1"/>
    <col min="14892" max="14903" width="7.5546875" style="2" customWidth="1"/>
    <col min="14904" max="14915" width="7.6640625" style="2" customWidth="1"/>
    <col min="14916" max="14927" width="7.88671875" style="2" customWidth="1"/>
    <col min="14928" max="14939" width="8" style="2" customWidth="1"/>
    <col min="14940" max="14948" width="9.109375" style="2" customWidth="1"/>
    <col min="14949" max="15144" width="11.44140625" style="2"/>
    <col min="15145" max="15145" width="15.44140625" style="2" customWidth="1"/>
    <col min="15146" max="15146" width="11.44140625" style="2"/>
    <col min="15147" max="15147" width="16.6640625" style="2" customWidth="1"/>
    <col min="15148" max="15159" width="7.5546875" style="2" customWidth="1"/>
    <col min="15160" max="15171" width="7.6640625" style="2" customWidth="1"/>
    <col min="15172" max="15183" width="7.88671875" style="2" customWidth="1"/>
    <col min="15184" max="15195" width="8" style="2" customWidth="1"/>
    <col min="15196" max="15204" width="9.109375" style="2" customWidth="1"/>
    <col min="15205" max="15400" width="11.44140625" style="2"/>
    <col min="15401" max="15401" width="15.44140625" style="2" customWidth="1"/>
    <col min="15402" max="15402" width="11.44140625" style="2"/>
    <col min="15403" max="15403" width="16.6640625" style="2" customWidth="1"/>
    <col min="15404" max="15415" width="7.5546875" style="2" customWidth="1"/>
    <col min="15416" max="15427" width="7.6640625" style="2" customWidth="1"/>
    <col min="15428" max="15439" width="7.88671875" style="2" customWidth="1"/>
    <col min="15440" max="15451" width="8" style="2" customWidth="1"/>
    <col min="15452" max="15460" width="9.109375" style="2" customWidth="1"/>
    <col min="15461" max="15656" width="11.44140625" style="2"/>
    <col min="15657" max="15657" width="15.44140625" style="2" customWidth="1"/>
    <col min="15658" max="15658" width="11.44140625" style="2"/>
    <col min="15659" max="15659" width="16.6640625" style="2" customWidth="1"/>
    <col min="15660" max="15671" width="7.5546875" style="2" customWidth="1"/>
    <col min="15672" max="15683" width="7.6640625" style="2" customWidth="1"/>
    <col min="15684" max="15695" width="7.88671875" style="2" customWidth="1"/>
    <col min="15696" max="15707" width="8" style="2" customWidth="1"/>
    <col min="15708" max="15716" width="9.109375" style="2" customWidth="1"/>
    <col min="15717" max="15912" width="11.44140625" style="2"/>
    <col min="15913" max="15913" width="15.44140625" style="2" customWidth="1"/>
    <col min="15914" max="15914" width="11.44140625" style="2"/>
    <col min="15915" max="15915" width="16.6640625" style="2" customWidth="1"/>
    <col min="15916" max="15927" width="7.5546875" style="2" customWidth="1"/>
    <col min="15928" max="15939" width="7.6640625" style="2" customWidth="1"/>
    <col min="15940" max="15951" width="7.88671875" style="2" customWidth="1"/>
    <col min="15952" max="15963" width="8" style="2" customWidth="1"/>
    <col min="15964" max="15972" width="9.109375" style="2" customWidth="1"/>
    <col min="15973" max="16384" width="11.44140625" style="2"/>
  </cols>
  <sheetData>
    <row r="1" spans="1:15">
      <c r="A1" s="1"/>
    </row>
    <row r="2" spans="1:15" ht="19.2">
      <c r="B2" s="25" t="s">
        <v>26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0.2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16</v>
      </c>
      <c r="C6" s="8">
        <f>SUM(D6:O6)</f>
        <v>36851471</v>
      </c>
      <c r="D6" s="8">
        <f>+SUM(D7:D30)</f>
        <v>2599368</v>
      </c>
      <c r="E6" s="8">
        <f t="shared" ref="E6:O6" si="0">+SUM(E7:E30)</f>
        <v>2673591</v>
      </c>
      <c r="F6" s="8">
        <f t="shared" si="0"/>
        <v>3661311</v>
      </c>
      <c r="G6" s="8">
        <f t="shared" si="0"/>
        <v>2827633</v>
      </c>
      <c r="H6" s="8">
        <f t="shared" si="0"/>
        <v>3738079</v>
      </c>
      <c r="I6" s="8">
        <f t="shared" si="0"/>
        <v>3323147</v>
      </c>
      <c r="J6" s="8">
        <f t="shared" si="0"/>
        <v>3262658</v>
      </c>
      <c r="K6" s="8">
        <f t="shared" si="0"/>
        <v>3158984</v>
      </c>
      <c r="L6" s="8">
        <f t="shared" si="0"/>
        <v>2966260</v>
      </c>
      <c r="M6" s="8">
        <f t="shared" si="0"/>
        <v>3038976</v>
      </c>
      <c r="N6" s="8">
        <f t="shared" si="0"/>
        <v>2704486</v>
      </c>
      <c r="O6" s="8">
        <f t="shared" si="0"/>
        <v>2896978</v>
      </c>
    </row>
    <row r="7" spans="1:15">
      <c r="B7" s="9" t="s">
        <v>28</v>
      </c>
      <c r="C7" s="10">
        <f t="shared" ref="C7:C30" si="1">SUM(D7:O7)</f>
        <v>920</v>
      </c>
      <c r="D7" s="11">
        <v>0</v>
      </c>
      <c r="E7" s="11">
        <v>75</v>
      </c>
      <c r="F7" s="11">
        <v>165</v>
      </c>
      <c r="G7" s="11">
        <v>0</v>
      </c>
      <c r="H7" s="11">
        <v>95</v>
      </c>
      <c r="I7" s="11">
        <v>105</v>
      </c>
      <c r="J7" s="11">
        <v>275</v>
      </c>
      <c r="K7" s="11">
        <v>0</v>
      </c>
      <c r="L7" s="11">
        <v>65</v>
      </c>
      <c r="M7" s="11">
        <v>140</v>
      </c>
      <c r="N7" s="11">
        <v>0</v>
      </c>
      <c r="O7" s="11">
        <v>0</v>
      </c>
    </row>
    <row r="8" spans="1:15">
      <c r="B8" s="12" t="s">
        <v>29</v>
      </c>
      <c r="C8" s="13">
        <f t="shared" si="1"/>
        <v>5164</v>
      </c>
      <c r="D8" s="14">
        <v>265</v>
      </c>
      <c r="E8" s="14">
        <v>738</v>
      </c>
      <c r="F8" s="14">
        <v>617</v>
      </c>
      <c r="G8" s="14">
        <v>79</v>
      </c>
      <c r="H8" s="14">
        <v>478</v>
      </c>
      <c r="I8" s="14">
        <v>1108</v>
      </c>
      <c r="J8" s="14">
        <v>984</v>
      </c>
      <c r="K8" s="14">
        <v>49</v>
      </c>
      <c r="L8" s="14">
        <v>46</v>
      </c>
      <c r="M8" s="14">
        <v>268</v>
      </c>
      <c r="N8" s="14">
        <v>96</v>
      </c>
      <c r="O8" s="14">
        <v>436</v>
      </c>
    </row>
    <row r="9" spans="1:15">
      <c r="B9" s="15" t="s">
        <v>30</v>
      </c>
      <c r="C9" s="13">
        <f t="shared" si="1"/>
        <v>29019</v>
      </c>
      <c r="D9" s="14">
        <v>1807</v>
      </c>
      <c r="E9" s="14">
        <v>2239</v>
      </c>
      <c r="F9" s="14">
        <v>2072</v>
      </c>
      <c r="G9" s="14">
        <v>1836</v>
      </c>
      <c r="H9" s="14">
        <v>3214</v>
      </c>
      <c r="I9" s="14">
        <v>2505</v>
      </c>
      <c r="J9" s="14">
        <v>2730</v>
      </c>
      <c r="K9" s="14">
        <v>2427</v>
      </c>
      <c r="L9" s="14">
        <v>2232</v>
      </c>
      <c r="M9" s="14">
        <v>3926</v>
      </c>
      <c r="N9" s="14">
        <v>2158</v>
      </c>
      <c r="O9" s="14">
        <v>1873</v>
      </c>
    </row>
    <row r="10" spans="1:15">
      <c r="B10" s="12" t="s">
        <v>31</v>
      </c>
      <c r="C10" s="13">
        <f t="shared" si="1"/>
        <v>2207973</v>
      </c>
      <c r="D10" s="14">
        <v>137341</v>
      </c>
      <c r="E10" s="14">
        <v>121718</v>
      </c>
      <c r="F10" s="14">
        <v>208165</v>
      </c>
      <c r="G10" s="14">
        <v>184082</v>
      </c>
      <c r="H10" s="14">
        <v>198324</v>
      </c>
      <c r="I10" s="14">
        <v>171284</v>
      </c>
      <c r="J10" s="14">
        <v>182580</v>
      </c>
      <c r="K10" s="14">
        <v>171771</v>
      </c>
      <c r="L10" s="14">
        <v>228206</v>
      </c>
      <c r="M10" s="14">
        <v>180948</v>
      </c>
      <c r="N10" s="14">
        <v>193266</v>
      </c>
      <c r="O10" s="14">
        <v>230288</v>
      </c>
    </row>
    <row r="11" spans="1:15">
      <c r="B11" s="12" t="s">
        <v>32</v>
      </c>
      <c r="C11" s="13">
        <f t="shared" si="1"/>
        <v>197694</v>
      </c>
      <c r="D11" s="14">
        <v>17563</v>
      </c>
      <c r="E11" s="14">
        <v>16871</v>
      </c>
      <c r="F11" s="14">
        <v>17606</v>
      </c>
      <c r="G11" s="14">
        <v>15206</v>
      </c>
      <c r="H11" s="14">
        <v>17691</v>
      </c>
      <c r="I11" s="14">
        <v>17322</v>
      </c>
      <c r="J11" s="14">
        <v>16642</v>
      </c>
      <c r="K11" s="14">
        <v>16242</v>
      </c>
      <c r="L11" s="14">
        <v>16031</v>
      </c>
      <c r="M11" s="14">
        <v>16521</v>
      </c>
      <c r="N11" s="14">
        <v>15085</v>
      </c>
      <c r="O11" s="14">
        <v>14914</v>
      </c>
    </row>
    <row r="12" spans="1:15">
      <c r="B12" s="12" t="s">
        <v>33</v>
      </c>
      <c r="C12" s="13">
        <f t="shared" si="1"/>
        <v>429469</v>
      </c>
      <c r="D12" s="14">
        <v>31284</v>
      </c>
      <c r="E12" s="14">
        <v>28297</v>
      </c>
      <c r="F12" s="14">
        <v>40948</v>
      </c>
      <c r="G12" s="14">
        <v>36360</v>
      </c>
      <c r="H12" s="14">
        <v>33786</v>
      </c>
      <c r="I12" s="14">
        <v>34610</v>
      </c>
      <c r="J12" s="14">
        <v>35630</v>
      </c>
      <c r="K12" s="14">
        <v>29641</v>
      </c>
      <c r="L12" s="14">
        <v>41350</v>
      </c>
      <c r="M12" s="14">
        <v>38124</v>
      </c>
      <c r="N12" s="14">
        <v>34832</v>
      </c>
      <c r="O12" s="14">
        <v>44607</v>
      </c>
    </row>
    <row r="13" spans="1:15">
      <c r="B13" s="12" t="s">
        <v>34</v>
      </c>
      <c r="C13" s="13">
        <f t="shared" si="1"/>
        <v>695</v>
      </c>
      <c r="D13" s="14">
        <v>30</v>
      </c>
      <c r="E13" s="14">
        <v>395</v>
      </c>
      <c r="F13" s="14">
        <v>65</v>
      </c>
      <c r="G13" s="14">
        <v>0</v>
      </c>
      <c r="H13" s="14">
        <v>0</v>
      </c>
      <c r="I13" s="14">
        <v>65</v>
      </c>
      <c r="J13" s="14">
        <v>0</v>
      </c>
      <c r="K13" s="14">
        <v>0</v>
      </c>
      <c r="L13" s="14">
        <v>20</v>
      </c>
      <c r="M13" s="14">
        <v>0</v>
      </c>
      <c r="N13" s="14">
        <v>60</v>
      </c>
      <c r="O13" s="14">
        <v>60</v>
      </c>
    </row>
    <row r="14" spans="1:15">
      <c r="B14" s="12" t="s">
        <v>51</v>
      </c>
      <c r="C14" s="13">
        <f t="shared" si="1"/>
        <v>2654423</v>
      </c>
      <c r="D14" s="14">
        <v>130122</v>
      </c>
      <c r="E14" s="14">
        <v>145534</v>
      </c>
      <c r="F14" s="14">
        <v>256081</v>
      </c>
      <c r="G14" s="14">
        <v>218306</v>
      </c>
      <c r="H14" s="14">
        <v>234867</v>
      </c>
      <c r="I14" s="14">
        <v>231232</v>
      </c>
      <c r="J14" s="14">
        <v>254171</v>
      </c>
      <c r="K14" s="14">
        <v>199081</v>
      </c>
      <c r="L14" s="14">
        <v>226182</v>
      </c>
      <c r="M14" s="14">
        <v>229366</v>
      </c>
      <c r="N14" s="14">
        <v>258777</v>
      </c>
      <c r="O14" s="14">
        <v>270704</v>
      </c>
    </row>
    <row r="15" spans="1:15">
      <c r="B15" s="12" t="s">
        <v>35</v>
      </c>
      <c r="C15" s="13">
        <f t="shared" si="1"/>
        <v>22540</v>
      </c>
      <c r="D15" s="14">
        <v>664</v>
      </c>
      <c r="E15" s="14">
        <v>1197</v>
      </c>
      <c r="F15" s="14">
        <v>8520</v>
      </c>
      <c r="G15" s="14">
        <v>2387</v>
      </c>
      <c r="H15" s="14">
        <v>1864</v>
      </c>
      <c r="I15" s="14">
        <v>1930</v>
      </c>
      <c r="J15" s="14">
        <v>3122</v>
      </c>
      <c r="K15" s="14">
        <v>1007</v>
      </c>
      <c r="L15" s="14">
        <v>821</v>
      </c>
      <c r="M15" s="14">
        <v>207</v>
      </c>
      <c r="N15" s="14">
        <v>267</v>
      </c>
      <c r="O15" s="14">
        <v>554</v>
      </c>
    </row>
    <row r="16" spans="1:15">
      <c r="B16" s="12" t="s">
        <v>36</v>
      </c>
      <c r="C16" s="13">
        <f t="shared" si="1"/>
        <v>4782</v>
      </c>
      <c r="D16" s="14">
        <v>963</v>
      </c>
      <c r="E16" s="14">
        <v>210</v>
      </c>
      <c r="F16" s="14">
        <v>145</v>
      </c>
      <c r="G16" s="14">
        <v>840</v>
      </c>
      <c r="H16" s="14">
        <v>759</v>
      </c>
      <c r="I16" s="14">
        <v>0</v>
      </c>
      <c r="J16" s="14">
        <v>445</v>
      </c>
      <c r="K16" s="14">
        <v>180</v>
      </c>
      <c r="L16" s="14">
        <v>105</v>
      </c>
      <c r="M16" s="14">
        <v>355</v>
      </c>
      <c r="N16" s="14">
        <v>220</v>
      </c>
      <c r="O16" s="14">
        <v>560</v>
      </c>
    </row>
    <row r="17" spans="2:15">
      <c r="B17" s="12" t="s">
        <v>37</v>
      </c>
      <c r="C17" s="13">
        <f t="shared" si="1"/>
        <v>10276</v>
      </c>
      <c r="D17" s="14">
        <v>218</v>
      </c>
      <c r="E17" s="14">
        <v>694</v>
      </c>
      <c r="F17" s="14">
        <v>4723</v>
      </c>
      <c r="G17" s="14">
        <v>1235</v>
      </c>
      <c r="H17" s="14">
        <v>743</v>
      </c>
      <c r="I17" s="14">
        <v>223</v>
      </c>
      <c r="J17" s="14">
        <v>343</v>
      </c>
      <c r="K17" s="14">
        <v>592</v>
      </c>
      <c r="L17" s="14">
        <v>256</v>
      </c>
      <c r="M17" s="14">
        <v>137</v>
      </c>
      <c r="N17" s="14">
        <v>571</v>
      </c>
      <c r="O17" s="14">
        <v>541</v>
      </c>
    </row>
    <row r="18" spans="2:15">
      <c r="B18" s="12" t="s">
        <v>38</v>
      </c>
      <c r="C18" s="13">
        <f t="shared" si="1"/>
        <v>353341</v>
      </c>
      <c r="D18" s="14">
        <v>25301</v>
      </c>
      <c r="E18" s="14">
        <v>19721</v>
      </c>
      <c r="F18" s="14">
        <v>29585</v>
      </c>
      <c r="G18" s="14">
        <v>29316</v>
      </c>
      <c r="H18" s="14">
        <v>29028</v>
      </c>
      <c r="I18" s="14">
        <v>27374</v>
      </c>
      <c r="J18" s="14">
        <v>28172</v>
      </c>
      <c r="K18" s="14">
        <v>24523</v>
      </c>
      <c r="L18" s="14">
        <v>37272</v>
      </c>
      <c r="M18" s="14">
        <v>30589</v>
      </c>
      <c r="N18" s="14">
        <v>39154</v>
      </c>
      <c r="O18" s="14">
        <v>33306</v>
      </c>
    </row>
    <row r="19" spans="2:15">
      <c r="B19" s="12" t="s">
        <v>39</v>
      </c>
      <c r="C19" s="13">
        <f t="shared" si="1"/>
        <v>578922</v>
      </c>
      <c r="D19" s="14">
        <v>42427</v>
      </c>
      <c r="E19" s="14">
        <v>40030</v>
      </c>
      <c r="F19" s="14">
        <v>62151</v>
      </c>
      <c r="G19" s="14">
        <v>49584</v>
      </c>
      <c r="H19" s="14">
        <v>46392</v>
      </c>
      <c r="I19" s="14">
        <v>45663</v>
      </c>
      <c r="J19" s="14">
        <v>41648</v>
      </c>
      <c r="K19" s="14">
        <v>41898</v>
      </c>
      <c r="L19" s="14">
        <v>58777</v>
      </c>
      <c r="M19" s="14">
        <v>52398</v>
      </c>
      <c r="N19" s="14">
        <v>43320</v>
      </c>
      <c r="O19" s="14">
        <v>54634</v>
      </c>
    </row>
    <row r="20" spans="2:15">
      <c r="B20" s="12" t="s">
        <v>40</v>
      </c>
      <c r="C20" s="13">
        <f t="shared" si="1"/>
        <v>6035887</v>
      </c>
      <c r="D20" s="14">
        <v>425194</v>
      </c>
      <c r="E20" s="14">
        <v>439506</v>
      </c>
      <c r="F20" s="14">
        <v>546819</v>
      </c>
      <c r="G20" s="14">
        <v>441673</v>
      </c>
      <c r="H20" s="14">
        <v>650701</v>
      </c>
      <c r="I20" s="14">
        <v>510988</v>
      </c>
      <c r="J20" s="14">
        <v>508237</v>
      </c>
      <c r="K20" s="14">
        <v>507531</v>
      </c>
      <c r="L20" s="14">
        <v>481707</v>
      </c>
      <c r="M20" s="14">
        <v>514262</v>
      </c>
      <c r="N20" s="14">
        <v>468098</v>
      </c>
      <c r="O20" s="14">
        <v>541171</v>
      </c>
    </row>
    <row r="21" spans="2:15">
      <c r="B21" s="15" t="s">
        <v>41</v>
      </c>
      <c r="C21" s="13">
        <f t="shared" si="1"/>
        <v>9306441</v>
      </c>
      <c r="D21" s="14">
        <v>866815</v>
      </c>
      <c r="E21" s="14">
        <v>836615</v>
      </c>
      <c r="F21" s="14">
        <v>1042751</v>
      </c>
      <c r="G21" s="14">
        <v>860360</v>
      </c>
      <c r="H21" s="14">
        <v>1036025</v>
      </c>
      <c r="I21" s="14">
        <v>884555</v>
      </c>
      <c r="J21" s="14">
        <v>788866</v>
      </c>
      <c r="K21" s="14">
        <v>651388</v>
      </c>
      <c r="L21" s="14">
        <v>549993</v>
      </c>
      <c r="M21" s="14">
        <v>649910</v>
      </c>
      <c r="N21" s="14">
        <v>630189</v>
      </c>
      <c r="O21" s="14">
        <v>508974</v>
      </c>
    </row>
    <row r="22" spans="2:15">
      <c r="B22" s="12" t="s">
        <v>42</v>
      </c>
      <c r="C22" s="13">
        <f t="shared" si="1"/>
        <v>912237</v>
      </c>
      <c r="D22" s="14">
        <v>66889</v>
      </c>
      <c r="E22" s="14">
        <v>50601</v>
      </c>
      <c r="F22" s="14">
        <v>75574</v>
      </c>
      <c r="G22" s="14">
        <v>70251</v>
      </c>
      <c r="H22" s="14">
        <v>79396</v>
      </c>
      <c r="I22" s="14">
        <v>80817</v>
      </c>
      <c r="J22" s="14">
        <v>85488</v>
      </c>
      <c r="K22" s="14">
        <v>69019</v>
      </c>
      <c r="L22" s="14">
        <v>79245</v>
      </c>
      <c r="M22" s="14">
        <v>86836</v>
      </c>
      <c r="N22" s="14">
        <v>85252</v>
      </c>
      <c r="O22" s="14">
        <v>82869</v>
      </c>
    </row>
    <row r="23" spans="2:15">
      <c r="B23" s="12" t="s">
        <v>43</v>
      </c>
      <c r="C23" s="13">
        <f t="shared" si="1"/>
        <v>865319</v>
      </c>
      <c r="D23" s="14">
        <v>66155</v>
      </c>
      <c r="E23" s="14">
        <v>69566</v>
      </c>
      <c r="F23" s="14">
        <v>88898</v>
      </c>
      <c r="G23" s="14">
        <v>69947</v>
      </c>
      <c r="H23" s="14">
        <v>74527</v>
      </c>
      <c r="I23" s="14">
        <v>61671</v>
      </c>
      <c r="J23" s="14">
        <v>70873</v>
      </c>
      <c r="K23" s="14">
        <v>58932</v>
      </c>
      <c r="L23" s="14">
        <v>74414</v>
      </c>
      <c r="M23" s="14">
        <v>71291</v>
      </c>
      <c r="N23" s="14">
        <v>70031</v>
      </c>
      <c r="O23" s="14">
        <v>89014</v>
      </c>
    </row>
    <row r="24" spans="2:15">
      <c r="B24" s="12" t="s">
        <v>44</v>
      </c>
      <c r="C24" s="13">
        <f t="shared" si="1"/>
        <v>18019</v>
      </c>
      <c r="D24" s="14">
        <v>125</v>
      </c>
      <c r="E24" s="14">
        <v>988</v>
      </c>
      <c r="F24" s="14">
        <v>776</v>
      </c>
      <c r="G24" s="14">
        <v>1070</v>
      </c>
      <c r="H24" s="14">
        <v>544</v>
      </c>
      <c r="I24" s="14">
        <v>2040</v>
      </c>
      <c r="J24" s="14">
        <v>896</v>
      </c>
      <c r="K24" s="14">
        <v>3009</v>
      </c>
      <c r="L24" s="14">
        <v>3568</v>
      </c>
      <c r="M24" s="14">
        <v>2904</v>
      </c>
      <c r="N24" s="14">
        <v>496</v>
      </c>
      <c r="O24" s="14">
        <v>1603</v>
      </c>
    </row>
    <row r="25" spans="2:15">
      <c r="B25" s="12" t="s">
        <v>45</v>
      </c>
      <c r="C25" s="13">
        <f t="shared" si="1"/>
        <v>768972</v>
      </c>
      <c r="D25" s="14">
        <v>55602</v>
      </c>
      <c r="E25" s="14">
        <v>54378</v>
      </c>
      <c r="F25" s="14">
        <v>71877</v>
      </c>
      <c r="G25" s="14">
        <v>64585</v>
      </c>
      <c r="H25" s="14">
        <v>70621</v>
      </c>
      <c r="I25" s="14">
        <v>53730</v>
      </c>
      <c r="J25" s="14">
        <v>57407</v>
      </c>
      <c r="K25" s="14">
        <v>57607</v>
      </c>
      <c r="L25" s="14">
        <v>68591</v>
      </c>
      <c r="M25" s="14">
        <v>63289</v>
      </c>
      <c r="N25" s="14">
        <v>72835</v>
      </c>
      <c r="O25" s="14">
        <v>78450</v>
      </c>
    </row>
    <row r="26" spans="2:15">
      <c r="B26" s="12" t="s">
        <v>46</v>
      </c>
      <c r="C26" s="13">
        <f t="shared" si="1"/>
        <v>1562323</v>
      </c>
      <c r="D26" s="14">
        <v>131102</v>
      </c>
      <c r="E26" s="14">
        <v>127471</v>
      </c>
      <c r="F26" s="14">
        <v>127810</v>
      </c>
      <c r="G26" s="14">
        <v>112345</v>
      </c>
      <c r="H26" s="14">
        <v>108526</v>
      </c>
      <c r="I26" s="14">
        <v>96270</v>
      </c>
      <c r="J26" s="14">
        <v>128564</v>
      </c>
      <c r="K26" s="14">
        <v>120741</v>
      </c>
      <c r="L26" s="14">
        <v>135316</v>
      </c>
      <c r="M26" s="14">
        <v>152686</v>
      </c>
      <c r="N26" s="14">
        <v>133788</v>
      </c>
      <c r="O26" s="14">
        <v>187704</v>
      </c>
    </row>
    <row r="27" spans="2:15">
      <c r="B27" s="16" t="s">
        <v>47</v>
      </c>
      <c r="C27" s="13">
        <f t="shared" si="1"/>
        <v>558489</v>
      </c>
      <c r="D27" s="14">
        <v>40236</v>
      </c>
      <c r="E27" s="14">
        <v>40020</v>
      </c>
      <c r="F27" s="14">
        <v>45886</v>
      </c>
      <c r="G27" s="14">
        <v>45908</v>
      </c>
      <c r="H27" s="14">
        <v>46522</v>
      </c>
      <c r="I27" s="14">
        <v>46643</v>
      </c>
      <c r="J27" s="14">
        <v>48853</v>
      </c>
      <c r="K27" s="14">
        <v>42284</v>
      </c>
      <c r="L27" s="14">
        <v>48466</v>
      </c>
      <c r="M27" s="14">
        <v>47150</v>
      </c>
      <c r="N27" s="14">
        <v>45939</v>
      </c>
      <c r="O27" s="14">
        <v>60582</v>
      </c>
    </row>
    <row r="28" spans="2:15">
      <c r="B28" s="12" t="s">
        <v>48</v>
      </c>
      <c r="C28" s="13">
        <f t="shared" si="1"/>
        <v>67100</v>
      </c>
      <c r="D28" s="14">
        <v>4631</v>
      </c>
      <c r="E28" s="14">
        <v>3518</v>
      </c>
      <c r="F28" s="14">
        <v>6006</v>
      </c>
      <c r="G28" s="14">
        <v>4709</v>
      </c>
      <c r="H28" s="14">
        <v>6154</v>
      </c>
      <c r="I28" s="14">
        <v>6328</v>
      </c>
      <c r="J28" s="14">
        <v>5240</v>
      </c>
      <c r="K28" s="14">
        <v>5337</v>
      </c>
      <c r="L28" s="14">
        <v>6130</v>
      </c>
      <c r="M28" s="14">
        <v>5842</v>
      </c>
      <c r="N28" s="14">
        <v>5569</v>
      </c>
      <c r="O28" s="14">
        <v>7636</v>
      </c>
    </row>
    <row r="29" spans="2:15">
      <c r="B29" s="12" t="s">
        <v>49</v>
      </c>
      <c r="C29" s="13">
        <f t="shared" si="1"/>
        <v>2025705</v>
      </c>
      <c r="D29" s="14">
        <v>107426</v>
      </c>
      <c r="E29" s="14">
        <v>127142</v>
      </c>
      <c r="F29" s="14">
        <v>190146</v>
      </c>
      <c r="G29" s="14">
        <v>149141</v>
      </c>
      <c r="H29" s="14">
        <v>196310</v>
      </c>
      <c r="I29" s="14">
        <v>169346</v>
      </c>
      <c r="J29" s="14">
        <v>198930</v>
      </c>
      <c r="K29" s="14">
        <v>199306</v>
      </c>
      <c r="L29" s="14">
        <v>219589</v>
      </c>
      <c r="M29" s="14">
        <v>143305</v>
      </c>
      <c r="N29" s="14">
        <v>161024</v>
      </c>
      <c r="O29" s="14">
        <v>164040</v>
      </c>
    </row>
    <row r="30" spans="2:15" ht="16.2" thickBot="1">
      <c r="B30" s="21" t="s">
        <v>50</v>
      </c>
      <c r="C30" s="17">
        <f t="shared" si="1"/>
        <v>8235761</v>
      </c>
      <c r="D30" s="18">
        <v>447208</v>
      </c>
      <c r="E30" s="18">
        <v>546067</v>
      </c>
      <c r="F30" s="18">
        <v>833925</v>
      </c>
      <c r="G30" s="18">
        <v>468413</v>
      </c>
      <c r="H30" s="18">
        <v>901512</v>
      </c>
      <c r="I30" s="18">
        <v>877338</v>
      </c>
      <c r="J30" s="18">
        <v>802562</v>
      </c>
      <c r="K30" s="18">
        <v>956419</v>
      </c>
      <c r="L30" s="18">
        <v>687878</v>
      </c>
      <c r="M30" s="18">
        <v>748522</v>
      </c>
      <c r="N30" s="18">
        <v>443459</v>
      </c>
      <c r="O30" s="18">
        <v>522458</v>
      </c>
    </row>
    <row r="31" spans="2:15">
      <c r="B31" s="16" t="s">
        <v>14</v>
      </c>
    </row>
    <row r="32" spans="2:15">
      <c r="B32" s="2" t="s">
        <v>18</v>
      </c>
    </row>
    <row r="33" spans="2:2">
      <c r="B33" s="15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3"/>
  <sheetViews>
    <sheetView showRowColHeaders="0" workbookViewId="0">
      <selection activeCell="B59" sqref="B59"/>
    </sheetView>
  </sheetViews>
  <sheetFormatPr baseColWidth="10" defaultRowHeight="15"/>
  <cols>
    <col min="1" max="1" width="2.6640625" style="2" customWidth="1"/>
    <col min="2" max="2" width="59.6640625" style="2" customWidth="1"/>
    <col min="3" max="54" width="12.6640625" style="2" customWidth="1"/>
    <col min="55" max="55" width="7.5546875" style="2" customWidth="1"/>
    <col min="56" max="67" width="7.6640625" style="2" customWidth="1"/>
    <col min="68" max="79" width="7.88671875" style="2" customWidth="1"/>
    <col min="80" max="91" width="8" style="2" customWidth="1"/>
    <col min="92" max="100" width="9.109375" style="2" customWidth="1"/>
    <col min="101" max="296" width="11.44140625" style="2"/>
    <col min="297" max="297" width="15.44140625" style="2" customWidth="1"/>
    <col min="298" max="298" width="11.44140625" style="2"/>
    <col min="299" max="299" width="16.6640625" style="2" customWidth="1"/>
    <col min="300" max="311" width="7.5546875" style="2" customWidth="1"/>
    <col min="312" max="323" width="7.6640625" style="2" customWidth="1"/>
    <col min="324" max="335" width="7.88671875" style="2" customWidth="1"/>
    <col min="336" max="347" width="8" style="2" customWidth="1"/>
    <col min="348" max="356" width="9.109375" style="2" customWidth="1"/>
    <col min="357" max="552" width="11.44140625" style="2"/>
    <col min="553" max="553" width="15.44140625" style="2" customWidth="1"/>
    <col min="554" max="554" width="11.44140625" style="2"/>
    <col min="555" max="555" width="16.6640625" style="2" customWidth="1"/>
    <col min="556" max="567" width="7.5546875" style="2" customWidth="1"/>
    <col min="568" max="579" width="7.6640625" style="2" customWidth="1"/>
    <col min="580" max="591" width="7.88671875" style="2" customWidth="1"/>
    <col min="592" max="603" width="8" style="2" customWidth="1"/>
    <col min="604" max="612" width="9.109375" style="2" customWidth="1"/>
    <col min="613" max="808" width="11.44140625" style="2"/>
    <col min="809" max="809" width="15.44140625" style="2" customWidth="1"/>
    <col min="810" max="810" width="11.44140625" style="2"/>
    <col min="811" max="811" width="16.6640625" style="2" customWidth="1"/>
    <col min="812" max="823" width="7.5546875" style="2" customWidth="1"/>
    <col min="824" max="835" width="7.6640625" style="2" customWidth="1"/>
    <col min="836" max="847" width="7.88671875" style="2" customWidth="1"/>
    <col min="848" max="859" width="8" style="2" customWidth="1"/>
    <col min="860" max="868" width="9.109375" style="2" customWidth="1"/>
    <col min="869" max="1064" width="11.44140625" style="2"/>
    <col min="1065" max="1065" width="15.44140625" style="2" customWidth="1"/>
    <col min="1066" max="1066" width="11.44140625" style="2"/>
    <col min="1067" max="1067" width="16.6640625" style="2" customWidth="1"/>
    <col min="1068" max="1079" width="7.5546875" style="2" customWidth="1"/>
    <col min="1080" max="1091" width="7.6640625" style="2" customWidth="1"/>
    <col min="1092" max="1103" width="7.88671875" style="2" customWidth="1"/>
    <col min="1104" max="1115" width="8" style="2" customWidth="1"/>
    <col min="1116" max="1124" width="9.109375" style="2" customWidth="1"/>
    <col min="1125" max="1320" width="11.44140625" style="2"/>
    <col min="1321" max="1321" width="15.44140625" style="2" customWidth="1"/>
    <col min="1322" max="1322" width="11.44140625" style="2"/>
    <col min="1323" max="1323" width="16.6640625" style="2" customWidth="1"/>
    <col min="1324" max="1335" width="7.5546875" style="2" customWidth="1"/>
    <col min="1336" max="1347" width="7.6640625" style="2" customWidth="1"/>
    <col min="1348" max="1359" width="7.88671875" style="2" customWidth="1"/>
    <col min="1360" max="1371" width="8" style="2" customWidth="1"/>
    <col min="1372" max="1380" width="9.109375" style="2" customWidth="1"/>
    <col min="1381" max="1576" width="11.44140625" style="2"/>
    <col min="1577" max="1577" width="15.44140625" style="2" customWidth="1"/>
    <col min="1578" max="1578" width="11.44140625" style="2"/>
    <col min="1579" max="1579" width="16.6640625" style="2" customWidth="1"/>
    <col min="1580" max="1591" width="7.5546875" style="2" customWidth="1"/>
    <col min="1592" max="1603" width="7.6640625" style="2" customWidth="1"/>
    <col min="1604" max="1615" width="7.88671875" style="2" customWidth="1"/>
    <col min="1616" max="1627" width="8" style="2" customWidth="1"/>
    <col min="1628" max="1636" width="9.109375" style="2" customWidth="1"/>
    <col min="1637" max="1832" width="11.44140625" style="2"/>
    <col min="1833" max="1833" width="15.44140625" style="2" customWidth="1"/>
    <col min="1834" max="1834" width="11.44140625" style="2"/>
    <col min="1835" max="1835" width="16.6640625" style="2" customWidth="1"/>
    <col min="1836" max="1847" width="7.5546875" style="2" customWidth="1"/>
    <col min="1848" max="1859" width="7.6640625" style="2" customWidth="1"/>
    <col min="1860" max="1871" width="7.88671875" style="2" customWidth="1"/>
    <col min="1872" max="1883" width="8" style="2" customWidth="1"/>
    <col min="1884" max="1892" width="9.109375" style="2" customWidth="1"/>
    <col min="1893" max="2088" width="11.44140625" style="2"/>
    <col min="2089" max="2089" width="15.44140625" style="2" customWidth="1"/>
    <col min="2090" max="2090" width="11.44140625" style="2"/>
    <col min="2091" max="2091" width="16.6640625" style="2" customWidth="1"/>
    <col min="2092" max="2103" width="7.5546875" style="2" customWidth="1"/>
    <col min="2104" max="2115" width="7.6640625" style="2" customWidth="1"/>
    <col min="2116" max="2127" width="7.88671875" style="2" customWidth="1"/>
    <col min="2128" max="2139" width="8" style="2" customWidth="1"/>
    <col min="2140" max="2148" width="9.109375" style="2" customWidth="1"/>
    <col min="2149" max="2344" width="11.44140625" style="2"/>
    <col min="2345" max="2345" width="15.44140625" style="2" customWidth="1"/>
    <col min="2346" max="2346" width="11.44140625" style="2"/>
    <col min="2347" max="2347" width="16.6640625" style="2" customWidth="1"/>
    <col min="2348" max="2359" width="7.5546875" style="2" customWidth="1"/>
    <col min="2360" max="2371" width="7.6640625" style="2" customWidth="1"/>
    <col min="2372" max="2383" width="7.88671875" style="2" customWidth="1"/>
    <col min="2384" max="2395" width="8" style="2" customWidth="1"/>
    <col min="2396" max="2404" width="9.109375" style="2" customWidth="1"/>
    <col min="2405" max="2600" width="11.44140625" style="2"/>
    <col min="2601" max="2601" width="15.44140625" style="2" customWidth="1"/>
    <col min="2602" max="2602" width="11.44140625" style="2"/>
    <col min="2603" max="2603" width="16.6640625" style="2" customWidth="1"/>
    <col min="2604" max="2615" width="7.5546875" style="2" customWidth="1"/>
    <col min="2616" max="2627" width="7.6640625" style="2" customWidth="1"/>
    <col min="2628" max="2639" width="7.88671875" style="2" customWidth="1"/>
    <col min="2640" max="2651" width="8" style="2" customWidth="1"/>
    <col min="2652" max="2660" width="9.109375" style="2" customWidth="1"/>
    <col min="2661" max="2856" width="11.44140625" style="2"/>
    <col min="2857" max="2857" width="15.44140625" style="2" customWidth="1"/>
    <col min="2858" max="2858" width="11.44140625" style="2"/>
    <col min="2859" max="2859" width="16.6640625" style="2" customWidth="1"/>
    <col min="2860" max="2871" width="7.5546875" style="2" customWidth="1"/>
    <col min="2872" max="2883" width="7.6640625" style="2" customWidth="1"/>
    <col min="2884" max="2895" width="7.88671875" style="2" customWidth="1"/>
    <col min="2896" max="2907" width="8" style="2" customWidth="1"/>
    <col min="2908" max="2916" width="9.109375" style="2" customWidth="1"/>
    <col min="2917" max="3112" width="11.44140625" style="2"/>
    <col min="3113" max="3113" width="15.44140625" style="2" customWidth="1"/>
    <col min="3114" max="3114" width="11.44140625" style="2"/>
    <col min="3115" max="3115" width="16.6640625" style="2" customWidth="1"/>
    <col min="3116" max="3127" width="7.5546875" style="2" customWidth="1"/>
    <col min="3128" max="3139" width="7.6640625" style="2" customWidth="1"/>
    <col min="3140" max="3151" width="7.88671875" style="2" customWidth="1"/>
    <col min="3152" max="3163" width="8" style="2" customWidth="1"/>
    <col min="3164" max="3172" width="9.109375" style="2" customWidth="1"/>
    <col min="3173" max="3368" width="11.44140625" style="2"/>
    <col min="3369" max="3369" width="15.44140625" style="2" customWidth="1"/>
    <col min="3370" max="3370" width="11.44140625" style="2"/>
    <col min="3371" max="3371" width="16.6640625" style="2" customWidth="1"/>
    <col min="3372" max="3383" width="7.5546875" style="2" customWidth="1"/>
    <col min="3384" max="3395" width="7.6640625" style="2" customWidth="1"/>
    <col min="3396" max="3407" width="7.88671875" style="2" customWidth="1"/>
    <col min="3408" max="3419" width="8" style="2" customWidth="1"/>
    <col min="3420" max="3428" width="9.109375" style="2" customWidth="1"/>
    <col min="3429" max="3624" width="11.44140625" style="2"/>
    <col min="3625" max="3625" width="15.44140625" style="2" customWidth="1"/>
    <col min="3626" max="3626" width="11.44140625" style="2"/>
    <col min="3627" max="3627" width="16.6640625" style="2" customWidth="1"/>
    <col min="3628" max="3639" width="7.5546875" style="2" customWidth="1"/>
    <col min="3640" max="3651" width="7.6640625" style="2" customWidth="1"/>
    <col min="3652" max="3663" width="7.88671875" style="2" customWidth="1"/>
    <col min="3664" max="3675" width="8" style="2" customWidth="1"/>
    <col min="3676" max="3684" width="9.109375" style="2" customWidth="1"/>
    <col min="3685" max="3880" width="11.44140625" style="2"/>
    <col min="3881" max="3881" width="15.44140625" style="2" customWidth="1"/>
    <col min="3882" max="3882" width="11.44140625" style="2"/>
    <col min="3883" max="3883" width="16.6640625" style="2" customWidth="1"/>
    <col min="3884" max="3895" width="7.5546875" style="2" customWidth="1"/>
    <col min="3896" max="3907" width="7.6640625" style="2" customWidth="1"/>
    <col min="3908" max="3919" width="7.88671875" style="2" customWidth="1"/>
    <col min="3920" max="3931" width="8" style="2" customWidth="1"/>
    <col min="3932" max="3940" width="9.109375" style="2" customWidth="1"/>
    <col min="3941" max="4136" width="11.44140625" style="2"/>
    <col min="4137" max="4137" width="15.44140625" style="2" customWidth="1"/>
    <col min="4138" max="4138" width="11.44140625" style="2"/>
    <col min="4139" max="4139" width="16.6640625" style="2" customWidth="1"/>
    <col min="4140" max="4151" width="7.5546875" style="2" customWidth="1"/>
    <col min="4152" max="4163" width="7.6640625" style="2" customWidth="1"/>
    <col min="4164" max="4175" width="7.88671875" style="2" customWidth="1"/>
    <col min="4176" max="4187" width="8" style="2" customWidth="1"/>
    <col min="4188" max="4196" width="9.109375" style="2" customWidth="1"/>
    <col min="4197" max="4392" width="11.44140625" style="2"/>
    <col min="4393" max="4393" width="15.44140625" style="2" customWidth="1"/>
    <col min="4394" max="4394" width="11.44140625" style="2"/>
    <col min="4395" max="4395" width="16.6640625" style="2" customWidth="1"/>
    <col min="4396" max="4407" width="7.5546875" style="2" customWidth="1"/>
    <col min="4408" max="4419" width="7.6640625" style="2" customWidth="1"/>
    <col min="4420" max="4431" width="7.88671875" style="2" customWidth="1"/>
    <col min="4432" max="4443" width="8" style="2" customWidth="1"/>
    <col min="4444" max="4452" width="9.109375" style="2" customWidth="1"/>
    <col min="4453" max="4648" width="11.44140625" style="2"/>
    <col min="4649" max="4649" width="15.44140625" style="2" customWidth="1"/>
    <col min="4650" max="4650" width="11.44140625" style="2"/>
    <col min="4651" max="4651" width="16.6640625" style="2" customWidth="1"/>
    <col min="4652" max="4663" width="7.5546875" style="2" customWidth="1"/>
    <col min="4664" max="4675" width="7.6640625" style="2" customWidth="1"/>
    <col min="4676" max="4687" width="7.88671875" style="2" customWidth="1"/>
    <col min="4688" max="4699" width="8" style="2" customWidth="1"/>
    <col min="4700" max="4708" width="9.109375" style="2" customWidth="1"/>
    <col min="4709" max="4904" width="11.44140625" style="2"/>
    <col min="4905" max="4905" width="15.44140625" style="2" customWidth="1"/>
    <col min="4906" max="4906" width="11.44140625" style="2"/>
    <col min="4907" max="4907" width="16.6640625" style="2" customWidth="1"/>
    <col min="4908" max="4919" width="7.5546875" style="2" customWidth="1"/>
    <col min="4920" max="4931" width="7.6640625" style="2" customWidth="1"/>
    <col min="4932" max="4943" width="7.88671875" style="2" customWidth="1"/>
    <col min="4944" max="4955" width="8" style="2" customWidth="1"/>
    <col min="4956" max="4964" width="9.109375" style="2" customWidth="1"/>
    <col min="4965" max="5160" width="11.44140625" style="2"/>
    <col min="5161" max="5161" width="15.44140625" style="2" customWidth="1"/>
    <col min="5162" max="5162" width="11.44140625" style="2"/>
    <col min="5163" max="5163" width="16.6640625" style="2" customWidth="1"/>
    <col min="5164" max="5175" width="7.5546875" style="2" customWidth="1"/>
    <col min="5176" max="5187" width="7.6640625" style="2" customWidth="1"/>
    <col min="5188" max="5199" width="7.88671875" style="2" customWidth="1"/>
    <col min="5200" max="5211" width="8" style="2" customWidth="1"/>
    <col min="5212" max="5220" width="9.109375" style="2" customWidth="1"/>
    <col min="5221" max="5416" width="11.44140625" style="2"/>
    <col min="5417" max="5417" width="15.44140625" style="2" customWidth="1"/>
    <col min="5418" max="5418" width="11.44140625" style="2"/>
    <col min="5419" max="5419" width="16.6640625" style="2" customWidth="1"/>
    <col min="5420" max="5431" width="7.5546875" style="2" customWidth="1"/>
    <col min="5432" max="5443" width="7.6640625" style="2" customWidth="1"/>
    <col min="5444" max="5455" width="7.88671875" style="2" customWidth="1"/>
    <col min="5456" max="5467" width="8" style="2" customWidth="1"/>
    <col min="5468" max="5476" width="9.109375" style="2" customWidth="1"/>
    <col min="5477" max="5672" width="11.44140625" style="2"/>
    <col min="5673" max="5673" width="15.44140625" style="2" customWidth="1"/>
    <col min="5674" max="5674" width="11.44140625" style="2"/>
    <col min="5675" max="5675" width="16.6640625" style="2" customWidth="1"/>
    <col min="5676" max="5687" width="7.5546875" style="2" customWidth="1"/>
    <col min="5688" max="5699" width="7.6640625" style="2" customWidth="1"/>
    <col min="5700" max="5711" width="7.88671875" style="2" customWidth="1"/>
    <col min="5712" max="5723" width="8" style="2" customWidth="1"/>
    <col min="5724" max="5732" width="9.109375" style="2" customWidth="1"/>
    <col min="5733" max="5928" width="11.44140625" style="2"/>
    <col min="5929" max="5929" width="15.44140625" style="2" customWidth="1"/>
    <col min="5930" max="5930" width="11.44140625" style="2"/>
    <col min="5931" max="5931" width="16.6640625" style="2" customWidth="1"/>
    <col min="5932" max="5943" width="7.5546875" style="2" customWidth="1"/>
    <col min="5944" max="5955" width="7.6640625" style="2" customWidth="1"/>
    <col min="5956" max="5967" width="7.88671875" style="2" customWidth="1"/>
    <col min="5968" max="5979" width="8" style="2" customWidth="1"/>
    <col min="5980" max="5988" width="9.109375" style="2" customWidth="1"/>
    <col min="5989" max="6184" width="11.44140625" style="2"/>
    <col min="6185" max="6185" width="15.44140625" style="2" customWidth="1"/>
    <col min="6186" max="6186" width="11.44140625" style="2"/>
    <col min="6187" max="6187" width="16.6640625" style="2" customWidth="1"/>
    <col min="6188" max="6199" width="7.5546875" style="2" customWidth="1"/>
    <col min="6200" max="6211" width="7.6640625" style="2" customWidth="1"/>
    <col min="6212" max="6223" width="7.88671875" style="2" customWidth="1"/>
    <col min="6224" max="6235" width="8" style="2" customWidth="1"/>
    <col min="6236" max="6244" width="9.109375" style="2" customWidth="1"/>
    <col min="6245" max="6440" width="11.44140625" style="2"/>
    <col min="6441" max="6441" width="15.44140625" style="2" customWidth="1"/>
    <col min="6442" max="6442" width="11.44140625" style="2"/>
    <col min="6443" max="6443" width="16.6640625" style="2" customWidth="1"/>
    <col min="6444" max="6455" width="7.5546875" style="2" customWidth="1"/>
    <col min="6456" max="6467" width="7.6640625" style="2" customWidth="1"/>
    <col min="6468" max="6479" width="7.88671875" style="2" customWidth="1"/>
    <col min="6480" max="6491" width="8" style="2" customWidth="1"/>
    <col min="6492" max="6500" width="9.109375" style="2" customWidth="1"/>
    <col min="6501" max="6696" width="11.44140625" style="2"/>
    <col min="6697" max="6697" width="15.44140625" style="2" customWidth="1"/>
    <col min="6698" max="6698" width="11.44140625" style="2"/>
    <col min="6699" max="6699" width="16.6640625" style="2" customWidth="1"/>
    <col min="6700" max="6711" width="7.5546875" style="2" customWidth="1"/>
    <col min="6712" max="6723" width="7.6640625" style="2" customWidth="1"/>
    <col min="6724" max="6735" width="7.88671875" style="2" customWidth="1"/>
    <col min="6736" max="6747" width="8" style="2" customWidth="1"/>
    <col min="6748" max="6756" width="9.109375" style="2" customWidth="1"/>
    <col min="6757" max="6952" width="11.44140625" style="2"/>
    <col min="6953" max="6953" width="15.44140625" style="2" customWidth="1"/>
    <col min="6954" max="6954" width="11.44140625" style="2"/>
    <col min="6955" max="6955" width="16.6640625" style="2" customWidth="1"/>
    <col min="6956" max="6967" width="7.5546875" style="2" customWidth="1"/>
    <col min="6968" max="6979" width="7.6640625" style="2" customWidth="1"/>
    <col min="6980" max="6991" width="7.88671875" style="2" customWidth="1"/>
    <col min="6992" max="7003" width="8" style="2" customWidth="1"/>
    <col min="7004" max="7012" width="9.109375" style="2" customWidth="1"/>
    <col min="7013" max="7208" width="11.44140625" style="2"/>
    <col min="7209" max="7209" width="15.44140625" style="2" customWidth="1"/>
    <col min="7210" max="7210" width="11.44140625" style="2"/>
    <col min="7211" max="7211" width="16.6640625" style="2" customWidth="1"/>
    <col min="7212" max="7223" width="7.5546875" style="2" customWidth="1"/>
    <col min="7224" max="7235" width="7.6640625" style="2" customWidth="1"/>
    <col min="7236" max="7247" width="7.88671875" style="2" customWidth="1"/>
    <col min="7248" max="7259" width="8" style="2" customWidth="1"/>
    <col min="7260" max="7268" width="9.109375" style="2" customWidth="1"/>
    <col min="7269" max="7464" width="11.44140625" style="2"/>
    <col min="7465" max="7465" width="15.44140625" style="2" customWidth="1"/>
    <col min="7466" max="7466" width="11.44140625" style="2"/>
    <col min="7467" max="7467" width="16.6640625" style="2" customWidth="1"/>
    <col min="7468" max="7479" width="7.5546875" style="2" customWidth="1"/>
    <col min="7480" max="7491" width="7.6640625" style="2" customWidth="1"/>
    <col min="7492" max="7503" width="7.88671875" style="2" customWidth="1"/>
    <col min="7504" max="7515" width="8" style="2" customWidth="1"/>
    <col min="7516" max="7524" width="9.109375" style="2" customWidth="1"/>
    <col min="7525" max="7720" width="11.44140625" style="2"/>
    <col min="7721" max="7721" width="15.44140625" style="2" customWidth="1"/>
    <col min="7722" max="7722" width="11.44140625" style="2"/>
    <col min="7723" max="7723" width="16.6640625" style="2" customWidth="1"/>
    <col min="7724" max="7735" width="7.5546875" style="2" customWidth="1"/>
    <col min="7736" max="7747" width="7.6640625" style="2" customWidth="1"/>
    <col min="7748" max="7759" width="7.88671875" style="2" customWidth="1"/>
    <col min="7760" max="7771" width="8" style="2" customWidth="1"/>
    <col min="7772" max="7780" width="9.109375" style="2" customWidth="1"/>
    <col min="7781" max="7976" width="11.44140625" style="2"/>
    <col min="7977" max="7977" width="15.44140625" style="2" customWidth="1"/>
    <col min="7978" max="7978" width="11.44140625" style="2"/>
    <col min="7979" max="7979" width="16.6640625" style="2" customWidth="1"/>
    <col min="7980" max="7991" width="7.5546875" style="2" customWidth="1"/>
    <col min="7992" max="8003" width="7.6640625" style="2" customWidth="1"/>
    <col min="8004" max="8015" width="7.88671875" style="2" customWidth="1"/>
    <col min="8016" max="8027" width="8" style="2" customWidth="1"/>
    <col min="8028" max="8036" width="9.109375" style="2" customWidth="1"/>
    <col min="8037" max="8232" width="11.44140625" style="2"/>
    <col min="8233" max="8233" width="15.44140625" style="2" customWidth="1"/>
    <col min="8234" max="8234" width="11.44140625" style="2"/>
    <col min="8235" max="8235" width="16.6640625" style="2" customWidth="1"/>
    <col min="8236" max="8247" width="7.5546875" style="2" customWidth="1"/>
    <col min="8248" max="8259" width="7.6640625" style="2" customWidth="1"/>
    <col min="8260" max="8271" width="7.88671875" style="2" customWidth="1"/>
    <col min="8272" max="8283" width="8" style="2" customWidth="1"/>
    <col min="8284" max="8292" width="9.109375" style="2" customWidth="1"/>
    <col min="8293" max="8488" width="11.44140625" style="2"/>
    <col min="8489" max="8489" width="15.44140625" style="2" customWidth="1"/>
    <col min="8490" max="8490" width="11.44140625" style="2"/>
    <col min="8491" max="8491" width="16.6640625" style="2" customWidth="1"/>
    <col min="8492" max="8503" width="7.5546875" style="2" customWidth="1"/>
    <col min="8504" max="8515" width="7.6640625" style="2" customWidth="1"/>
    <col min="8516" max="8527" width="7.88671875" style="2" customWidth="1"/>
    <col min="8528" max="8539" width="8" style="2" customWidth="1"/>
    <col min="8540" max="8548" width="9.109375" style="2" customWidth="1"/>
    <col min="8549" max="8744" width="11.44140625" style="2"/>
    <col min="8745" max="8745" width="15.44140625" style="2" customWidth="1"/>
    <col min="8746" max="8746" width="11.44140625" style="2"/>
    <col min="8747" max="8747" width="16.6640625" style="2" customWidth="1"/>
    <col min="8748" max="8759" width="7.5546875" style="2" customWidth="1"/>
    <col min="8760" max="8771" width="7.6640625" style="2" customWidth="1"/>
    <col min="8772" max="8783" width="7.88671875" style="2" customWidth="1"/>
    <col min="8784" max="8795" width="8" style="2" customWidth="1"/>
    <col min="8796" max="8804" width="9.109375" style="2" customWidth="1"/>
    <col min="8805" max="9000" width="11.44140625" style="2"/>
    <col min="9001" max="9001" width="15.44140625" style="2" customWidth="1"/>
    <col min="9002" max="9002" width="11.44140625" style="2"/>
    <col min="9003" max="9003" width="16.6640625" style="2" customWidth="1"/>
    <col min="9004" max="9015" width="7.5546875" style="2" customWidth="1"/>
    <col min="9016" max="9027" width="7.6640625" style="2" customWidth="1"/>
    <col min="9028" max="9039" width="7.88671875" style="2" customWidth="1"/>
    <col min="9040" max="9051" width="8" style="2" customWidth="1"/>
    <col min="9052" max="9060" width="9.109375" style="2" customWidth="1"/>
    <col min="9061" max="9256" width="11.44140625" style="2"/>
    <col min="9257" max="9257" width="15.44140625" style="2" customWidth="1"/>
    <col min="9258" max="9258" width="11.44140625" style="2"/>
    <col min="9259" max="9259" width="16.6640625" style="2" customWidth="1"/>
    <col min="9260" max="9271" width="7.5546875" style="2" customWidth="1"/>
    <col min="9272" max="9283" width="7.6640625" style="2" customWidth="1"/>
    <col min="9284" max="9295" width="7.88671875" style="2" customWidth="1"/>
    <col min="9296" max="9307" width="8" style="2" customWidth="1"/>
    <col min="9308" max="9316" width="9.109375" style="2" customWidth="1"/>
    <col min="9317" max="9512" width="11.44140625" style="2"/>
    <col min="9513" max="9513" width="15.44140625" style="2" customWidth="1"/>
    <col min="9514" max="9514" width="11.44140625" style="2"/>
    <col min="9515" max="9515" width="16.6640625" style="2" customWidth="1"/>
    <col min="9516" max="9527" width="7.5546875" style="2" customWidth="1"/>
    <col min="9528" max="9539" width="7.6640625" style="2" customWidth="1"/>
    <col min="9540" max="9551" width="7.88671875" style="2" customWidth="1"/>
    <col min="9552" max="9563" width="8" style="2" customWidth="1"/>
    <col min="9564" max="9572" width="9.109375" style="2" customWidth="1"/>
    <col min="9573" max="9768" width="11.44140625" style="2"/>
    <col min="9769" max="9769" width="15.44140625" style="2" customWidth="1"/>
    <col min="9770" max="9770" width="11.44140625" style="2"/>
    <col min="9771" max="9771" width="16.6640625" style="2" customWidth="1"/>
    <col min="9772" max="9783" width="7.5546875" style="2" customWidth="1"/>
    <col min="9784" max="9795" width="7.6640625" style="2" customWidth="1"/>
    <col min="9796" max="9807" width="7.88671875" style="2" customWidth="1"/>
    <col min="9808" max="9819" width="8" style="2" customWidth="1"/>
    <col min="9820" max="9828" width="9.109375" style="2" customWidth="1"/>
    <col min="9829" max="10024" width="11.44140625" style="2"/>
    <col min="10025" max="10025" width="15.44140625" style="2" customWidth="1"/>
    <col min="10026" max="10026" width="11.44140625" style="2"/>
    <col min="10027" max="10027" width="16.6640625" style="2" customWidth="1"/>
    <col min="10028" max="10039" width="7.5546875" style="2" customWidth="1"/>
    <col min="10040" max="10051" width="7.6640625" style="2" customWidth="1"/>
    <col min="10052" max="10063" width="7.88671875" style="2" customWidth="1"/>
    <col min="10064" max="10075" width="8" style="2" customWidth="1"/>
    <col min="10076" max="10084" width="9.109375" style="2" customWidth="1"/>
    <col min="10085" max="10280" width="11.44140625" style="2"/>
    <col min="10281" max="10281" width="15.44140625" style="2" customWidth="1"/>
    <col min="10282" max="10282" width="11.44140625" style="2"/>
    <col min="10283" max="10283" width="16.6640625" style="2" customWidth="1"/>
    <col min="10284" max="10295" width="7.5546875" style="2" customWidth="1"/>
    <col min="10296" max="10307" width="7.6640625" style="2" customWidth="1"/>
    <col min="10308" max="10319" width="7.88671875" style="2" customWidth="1"/>
    <col min="10320" max="10331" width="8" style="2" customWidth="1"/>
    <col min="10332" max="10340" width="9.109375" style="2" customWidth="1"/>
    <col min="10341" max="10536" width="11.44140625" style="2"/>
    <col min="10537" max="10537" width="15.44140625" style="2" customWidth="1"/>
    <col min="10538" max="10538" width="11.44140625" style="2"/>
    <col min="10539" max="10539" width="16.6640625" style="2" customWidth="1"/>
    <col min="10540" max="10551" width="7.5546875" style="2" customWidth="1"/>
    <col min="10552" max="10563" width="7.6640625" style="2" customWidth="1"/>
    <col min="10564" max="10575" width="7.88671875" style="2" customWidth="1"/>
    <col min="10576" max="10587" width="8" style="2" customWidth="1"/>
    <col min="10588" max="10596" width="9.109375" style="2" customWidth="1"/>
    <col min="10597" max="10792" width="11.44140625" style="2"/>
    <col min="10793" max="10793" width="15.44140625" style="2" customWidth="1"/>
    <col min="10794" max="10794" width="11.44140625" style="2"/>
    <col min="10795" max="10795" width="16.6640625" style="2" customWidth="1"/>
    <col min="10796" max="10807" width="7.5546875" style="2" customWidth="1"/>
    <col min="10808" max="10819" width="7.6640625" style="2" customWidth="1"/>
    <col min="10820" max="10831" width="7.88671875" style="2" customWidth="1"/>
    <col min="10832" max="10843" width="8" style="2" customWidth="1"/>
    <col min="10844" max="10852" width="9.109375" style="2" customWidth="1"/>
    <col min="10853" max="11048" width="11.44140625" style="2"/>
    <col min="11049" max="11049" width="15.44140625" style="2" customWidth="1"/>
    <col min="11050" max="11050" width="11.44140625" style="2"/>
    <col min="11051" max="11051" width="16.6640625" style="2" customWidth="1"/>
    <col min="11052" max="11063" width="7.5546875" style="2" customWidth="1"/>
    <col min="11064" max="11075" width="7.6640625" style="2" customWidth="1"/>
    <col min="11076" max="11087" width="7.88671875" style="2" customWidth="1"/>
    <col min="11088" max="11099" width="8" style="2" customWidth="1"/>
    <col min="11100" max="11108" width="9.109375" style="2" customWidth="1"/>
    <col min="11109" max="11304" width="11.44140625" style="2"/>
    <col min="11305" max="11305" width="15.44140625" style="2" customWidth="1"/>
    <col min="11306" max="11306" width="11.44140625" style="2"/>
    <col min="11307" max="11307" width="16.6640625" style="2" customWidth="1"/>
    <col min="11308" max="11319" width="7.5546875" style="2" customWidth="1"/>
    <col min="11320" max="11331" width="7.6640625" style="2" customWidth="1"/>
    <col min="11332" max="11343" width="7.88671875" style="2" customWidth="1"/>
    <col min="11344" max="11355" width="8" style="2" customWidth="1"/>
    <col min="11356" max="11364" width="9.109375" style="2" customWidth="1"/>
    <col min="11365" max="11560" width="11.44140625" style="2"/>
    <col min="11561" max="11561" width="15.44140625" style="2" customWidth="1"/>
    <col min="11562" max="11562" width="11.44140625" style="2"/>
    <col min="11563" max="11563" width="16.6640625" style="2" customWidth="1"/>
    <col min="11564" max="11575" width="7.5546875" style="2" customWidth="1"/>
    <col min="11576" max="11587" width="7.6640625" style="2" customWidth="1"/>
    <col min="11588" max="11599" width="7.88671875" style="2" customWidth="1"/>
    <col min="11600" max="11611" width="8" style="2" customWidth="1"/>
    <col min="11612" max="11620" width="9.109375" style="2" customWidth="1"/>
    <col min="11621" max="11816" width="11.44140625" style="2"/>
    <col min="11817" max="11817" width="15.44140625" style="2" customWidth="1"/>
    <col min="11818" max="11818" width="11.44140625" style="2"/>
    <col min="11819" max="11819" width="16.6640625" style="2" customWidth="1"/>
    <col min="11820" max="11831" width="7.5546875" style="2" customWidth="1"/>
    <col min="11832" max="11843" width="7.6640625" style="2" customWidth="1"/>
    <col min="11844" max="11855" width="7.88671875" style="2" customWidth="1"/>
    <col min="11856" max="11867" width="8" style="2" customWidth="1"/>
    <col min="11868" max="11876" width="9.109375" style="2" customWidth="1"/>
    <col min="11877" max="12072" width="11.44140625" style="2"/>
    <col min="12073" max="12073" width="15.44140625" style="2" customWidth="1"/>
    <col min="12074" max="12074" width="11.44140625" style="2"/>
    <col min="12075" max="12075" width="16.6640625" style="2" customWidth="1"/>
    <col min="12076" max="12087" width="7.5546875" style="2" customWidth="1"/>
    <col min="12088" max="12099" width="7.6640625" style="2" customWidth="1"/>
    <col min="12100" max="12111" width="7.88671875" style="2" customWidth="1"/>
    <col min="12112" max="12123" width="8" style="2" customWidth="1"/>
    <col min="12124" max="12132" width="9.109375" style="2" customWidth="1"/>
    <col min="12133" max="12328" width="11.44140625" style="2"/>
    <col min="12329" max="12329" width="15.44140625" style="2" customWidth="1"/>
    <col min="12330" max="12330" width="11.44140625" style="2"/>
    <col min="12331" max="12331" width="16.6640625" style="2" customWidth="1"/>
    <col min="12332" max="12343" width="7.5546875" style="2" customWidth="1"/>
    <col min="12344" max="12355" width="7.6640625" style="2" customWidth="1"/>
    <col min="12356" max="12367" width="7.88671875" style="2" customWidth="1"/>
    <col min="12368" max="12379" width="8" style="2" customWidth="1"/>
    <col min="12380" max="12388" width="9.109375" style="2" customWidth="1"/>
    <col min="12389" max="12584" width="11.44140625" style="2"/>
    <col min="12585" max="12585" width="15.44140625" style="2" customWidth="1"/>
    <col min="12586" max="12586" width="11.44140625" style="2"/>
    <col min="12587" max="12587" width="16.6640625" style="2" customWidth="1"/>
    <col min="12588" max="12599" width="7.5546875" style="2" customWidth="1"/>
    <col min="12600" max="12611" width="7.6640625" style="2" customWidth="1"/>
    <col min="12612" max="12623" width="7.88671875" style="2" customWidth="1"/>
    <col min="12624" max="12635" width="8" style="2" customWidth="1"/>
    <col min="12636" max="12644" width="9.109375" style="2" customWidth="1"/>
    <col min="12645" max="12840" width="11.44140625" style="2"/>
    <col min="12841" max="12841" width="15.44140625" style="2" customWidth="1"/>
    <col min="12842" max="12842" width="11.44140625" style="2"/>
    <col min="12843" max="12843" width="16.6640625" style="2" customWidth="1"/>
    <col min="12844" max="12855" width="7.5546875" style="2" customWidth="1"/>
    <col min="12856" max="12867" width="7.6640625" style="2" customWidth="1"/>
    <col min="12868" max="12879" width="7.88671875" style="2" customWidth="1"/>
    <col min="12880" max="12891" width="8" style="2" customWidth="1"/>
    <col min="12892" max="12900" width="9.109375" style="2" customWidth="1"/>
    <col min="12901" max="13096" width="11.44140625" style="2"/>
    <col min="13097" max="13097" width="15.44140625" style="2" customWidth="1"/>
    <col min="13098" max="13098" width="11.44140625" style="2"/>
    <col min="13099" max="13099" width="16.6640625" style="2" customWidth="1"/>
    <col min="13100" max="13111" width="7.5546875" style="2" customWidth="1"/>
    <col min="13112" max="13123" width="7.6640625" style="2" customWidth="1"/>
    <col min="13124" max="13135" width="7.88671875" style="2" customWidth="1"/>
    <col min="13136" max="13147" width="8" style="2" customWidth="1"/>
    <col min="13148" max="13156" width="9.109375" style="2" customWidth="1"/>
    <col min="13157" max="13352" width="11.44140625" style="2"/>
    <col min="13353" max="13353" width="15.44140625" style="2" customWidth="1"/>
    <col min="13354" max="13354" width="11.44140625" style="2"/>
    <col min="13355" max="13355" width="16.6640625" style="2" customWidth="1"/>
    <col min="13356" max="13367" width="7.5546875" style="2" customWidth="1"/>
    <col min="13368" max="13379" width="7.6640625" style="2" customWidth="1"/>
    <col min="13380" max="13391" width="7.88671875" style="2" customWidth="1"/>
    <col min="13392" max="13403" width="8" style="2" customWidth="1"/>
    <col min="13404" max="13412" width="9.109375" style="2" customWidth="1"/>
    <col min="13413" max="13608" width="11.44140625" style="2"/>
    <col min="13609" max="13609" width="15.44140625" style="2" customWidth="1"/>
    <col min="13610" max="13610" width="11.44140625" style="2"/>
    <col min="13611" max="13611" width="16.6640625" style="2" customWidth="1"/>
    <col min="13612" max="13623" width="7.5546875" style="2" customWidth="1"/>
    <col min="13624" max="13635" width="7.6640625" style="2" customWidth="1"/>
    <col min="13636" max="13647" width="7.88671875" style="2" customWidth="1"/>
    <col min="13648" max="13659" width="8" style="2" customWidth="1"/>
    <col min="13660" max="13668" width="9.109375" style="2" customWidth="1"/>
    <col min="13669" max="13864" width="11.44140625" style="2"/>
    <col min="13865" max="13865" width="15.44140625" style="2" customWidth="1"/>
    <col min="13866" max="13866" width="11.44140625" style="2"/>
    <col min="13867" max="13867" width="16.6640625" style="2" customWidth="1"/>
    <col min="13868" max="13879" width="7.5546875" style="2" customWidth="1"/>
    <col min="13880" max="13891" width="7.6640625" style="2" customWidth="1"/>
    <col min="13892" max="13903" width="7.88671875" style="2" customWidth="1"/>
    <col min="13904" max="13915" width="8" style="2" customWidth="1"/>
    <col min="13916" max="13924" width="9.109375" style="2" customWidth="1"/>
    <col min="13925" max="14120" width="11.44140625" style="2"/>
    <col min="14121" max="14121" width="15.44140625" style="2" customWidth="1"/>
    <col min="14122" max="14122" width="11.44140625" style="2"/>
    <col min="14123" max="14123" width="16.6640625" style="2" customWidth="1"/>
    <col min="14124" max="14135" width="7.5546875" style="2" customWidth="1"/>
    <col min="14136" max="14147" width="7.6640625" style="2" customWidth="1"/>
    <col min="14148" max="14159" width="7.88671875" style="2" customWidth="1"/>
    <col min="14160" max="14171" width="8" style="2" customWidth="1"/>
    <col min="14172" max="14180" width="9.109375" style="2" customWidth="1"/>
    <col min="14181" max="14376" width="11.44140625" style="2"/>
    <col min="14377" max="14377" width="15.44140625" style="2" customWidth="1"/>
    <col min="14378" max="14378" width="11.44140625" style="2"/>
    <col min="14379" max="14379" width="16.6640625" style="2" customWidth="1"/>
    <col min="14380" max="14391" width="7.5546875" style="2" customWidth="1"/>
    <col min="14392" max="14403" width="7.6640625" style="2" customWidth="1"/>
    <col min="14404" max="14415" width="7.88671875" style="2" customWidth="1"/>
    <col min="14416" max="14427" width="8" style="2" customWidth="1"/>
    <col min="14428" max="14436" width="9.109375" style="2" customWidth="1"/>
    <col min="14437" max="14632" width="11.44140625" style="2"/>
    <col min="14633" max="14633" width="15.44140625" style="2" customWidth="1"/>
    <col min="14634" max="14634" width="11.44140625" style="2"/>
    <col min="14635" max="14635" width="16.6640625" style="2" customWidth="1"/>
    <col min="14636" max="14647" width="7.5546875" style="2" customWidth="1"/>
    <col min="14648" max="14659" width="7.6640625" style="2" customWidth="1"/>
    <col min="14660" max="14671" width="7.88671875" style="2" customWidth="1"/>
    <col min="14672" max="14683" width="8" style="2" customWidth="1"/>
    <col min="14684" max="14692" width="9.109375" style="2" customWidth="1"/>
    <col min="14693" max="14888" width="11.44140625" style="2"/>
    <col min="14889" max="14889" width="15.44140625" style="2" customWidth="1"/>
    <col min="14890" max="14890" width="11.44140625" style="2"/>
    <col min="14891" max="14891" width="16.6640625" style="2" customWidth="1"/>
    <col min="14892" max="14903" width="7.5546875" style="2" customWidth="1"/>
    <col min="14904" max="14915" width="7.6640625" style="2" customWidth="1"/>
    <col min="14916" max="14927" width="7.88671875" style="2" customWidth="1"/>
    <col min="14928" max="14939" width="8" style="2" customWidth="1"/>
    <col min="14940" max="14948" width="9.109375" style="2" customWidth="1"/>
    <col min="14949" max="15144" width="11.44140625" style="2"/>
    <col min="15145" max="15145" width="15.44140625" style="2" customWidth="1"/>
    <col min="15146" max="15146" width="11.44140625" style="2"/>
    <col min="15147" max="15147" width="16.6640625" style="2" customWidth="1"/>
    <col min="15148" max="15159" width="7.5546875" style="2" customWidth="1"/>
    <col min="15160" max="15171" width="7.6640625" style="2" customWidth="1"/>
    <col min="15172" max="15183" width="7.88671875" style="2" customWidth="1"/>
    <col min="15184" max="15195" width="8" style="2" customWidth="1"/>
    <col min="15196" max="15204" width="9.109375" style="2" customWidth="1"/>
    <col min="15205" max="15400" width="11.44140625" style="2"/>
    <col min="15401" max="15401" width="15.44140625" style="2" customWidth="1"/>
    <col min="15402" max="15402" width="11.44140625" style="2"/>
    <col min="15403" max="15403" width="16.6640625" style="2" customWidth="1"/>
    <col min="15404" max="15415" width="7.5546875" style="2" customWidth="1"/>
    <col min="15416" max="15427" width="7.6640625" style="2" customWidth="1"/>
    <col min="15428" max="15439" width="7.88671875" style="2" customWidth="1"/>
    <col min="15440" max="15451" width="8" style="2" customWidth="1"/>
    <col min="15452" max="15460" width="9.109375" style="2" customWidth="1"/>
    <col min="15461" max="15656" width="11.44140625" style="2"/>
    <col min="15657" max="15657" width="15.44140625" style="2" customWidth="1"/>
    <col min="15658" max="15658" width="11.44140625" style="2"/>
    <col min="15659" max="15659" width="16.6640625" style="2" customWidth="1"/>
    <col min="15660" max="15671" width="7.5546875" style="2" customWidth="1"/>
    <col min="15672" max="15683" width="7.6640625" style="2" customWidth="1"/>
    <col min="15684" max="15695" width="7.88671875" style="2" customWidth="1"/>
    <col min="15696" max="15707" width="8" style="2" customWidth="1"/>
    <col min="15708" max="15716" width="9.109375" style="2" customWidth="1"/>
    <col min="15717" max="15912" width="11.44140625" style="2"/>
    <col min="15913" max="15913" width="15.44140625" style="2" customWidth="1"/>
    <col min="15914" max="15914" width="11.44140625" style="2"/>
    <col min="15915" max="15915" width="16.6640625" style="2" customWidth="1"/>
    <col min="15916" max="15927" width="7.5546875" style="2" customWidth="1"/>
    <col min="15928" max="15939" width="7.6640625" style="2" customWidth="1"/>
    <col min="15940" max="15951" width="7.88671875" style="2" customWidth="1"/>
    <col min="15952" max="15963" width="8" style="2" customWidth="1"/>
    <col min="15964" max="15972" width="9.109375" style="2" customWidth="1"/>
    <col min="15973" max="16384" width="11.44140625" style="2"/>
  </cols>
  <sheetData>
    <row r="1" spans="1:15">
      <c r="A1" s="1"/>
    </row>
    <row r="2" spans="1:15" ht="19.2">
      <c r="B2" s="25" t="s">
        <v>27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0.2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18" customHeight="1">
      <c r="B6" s="7" t="s">
        <v>16</v>
      </c>
      <c r="C6" s="8">
        <f>SUM(D6:O6)</f>
        <v>37841993</v>
      </c>
      <c r="D6" s="8">
        <f>+SUM(D7:D30)</f>
        <v>2999254</v>
      </c>
      <c r="E6" s="8">
        <f t="shared" ref="E6:O6" si="0">+SUM(E7:E30)</f>
        <v>2758304</v>
      </c>
      <c r="F6" s="8">
        <f t="shared" si="0"/>
        <v>2820191</v>
      </c>
      <c r="G6" s="8">
        <f t="shared" si="0"/>
        <v>2603158</v>
      </c>
      <c r="H6" s="8">
        <f t="shared" si="0"/>
        <v>3232405</v>
      </c>
      <c r="I6" s="8">
        <f t="shared" si="0"/>
        <v>2877462</v>
      </c>
      <c r="J6" s="8">
        <f t="shared" si="0"/>
        <v>3184495</v>
      </c>
      <c r="K6" s="8">
        <f t="shared" si="0"/>
        <v>3548624</v>
      </c>
      <c r="L6" s="8">
        <f t="shared" si="0"/>
        <v>3376725</v>
      </c>
      <c r="M6" s="8">
        <f t="shared" si="0"/>
        <v>3472954</v>
      </c>
      <c r="N6" s="8">
        <f t="shared" si="0"/>
        <v>3631850</v>
      </c>
      <c r="O6" s="8">
        <f t="shared" si="0"/>
        <v>3336571</v>
      </c>
    </row>
    <row r="7" spans="1:15">
      <c r="B7" s="9" t="s">
        <v>28</v>
      </c>
      <c r="C7" s="10">
        <f t="shared" ref="C7:C30" si="1">SUM(D7:O7)</f>
        <v>70</v>
      </c>
      <c r="D7" s="11" t="s">
        <v>17</v>
      </c>
      <c r="E7" s="11" t="s">
        <v>17</v>
      </c>
      <c r="F7" s="11" t="s">
        <v>17</v>
      </c>
      <c r="G7" s="11" t="s">
        <v>17</v>
      </c>
      <c r="H7" s="11" t="s">
        <v>17</v>
      </c>
      <c r="I7" s="11" t="s">
        <v>17</v>
      </c>
      <c r="J7" s="11" t="s">
        <v>17</v>
      </c>
      <c r="K7" s="11" t="s">
        <v>17</v>
      </c>
      <c r="L7" s="11" t="s">
        <v>17</v>
      </c>
      <c r="M7" s="11">
        <v>70</v>
      </c>
      <c r="N7" s="11" t="s">
        <v>17</v>
      </c>
      <c r="O7" s="11" t="s">
        <v>17</v>
      </c>
    </row>
    <row r="8" spans="1:15">
      <c r="B8" s="12" t="s">
        <v>29</v>
      </c>
      <c r="C8" s="13">
        <f t="shared" si="1"/>
        <v>2547</v>
      </c>
      <c r="D8" s="14">
        <v>31</v>
      </c>
      <c r="E8" s="14">
        <v>390</v>
      </c>
      <c r="F8" s="14">
        <v>39</v>
      </c>
      <c r="G8" s="14">
        <v>447</v>
      </c>
      <c r="H8" s="14">
        <v>79</v>
      </c>
      <c r="I8" s="14">
        <v>213</v>
      </c>
      <c r="J8" s="14">
        <v>776</v>
      </c>
      <c r="K8" s="14">
        <v>230</v>
      </c>
      <c r="L8" s="14">
        <v>70</v>
      </c>
      <c r="M8" s="14">
        <v>120</v>
      </c>
      <c r="N8" s="14">
        <v>15</v>
      </c>
      <c r="O8" s="14">
        <v>137</v>
      </c>
    </row>
    <row r="9" spans="1:15">
      <c r="B9" s="15" t="s">
        <v>30</v>
      </c>
      <c r="C9" s="13">
        <f t="shared" si="1"/>
        <v>34326</v>
      </c>
      <c r="D9" s="14">
        <v>2091</v>
      </c>
      <c r="E9" s="14">
        <v>1888</v>
      </c>
      <c r="F9" s="14">
        <v>4171</v>
      </c>
      <c r="G9" s="14">
        <v>2796</v>
      </c>
      <c r="H9" s="14">
        <v>4000</v>
      </c>
      <c r="I9" s="14">
        <v>3016</v>
      </c>
      <c r="J9" s="14">
        <v>3088</v>
      </c>
      <c r="K9" s="14">
        <v>2944</v>
      </c>
      <c r="L9" s="14">
        <v>2478</v>
      </c>
      <c r="M9" s="14">
        <v>2464</v>
      </c>
      <c r="N9" s="14">
        <v>2414</v>
      </c>
      <c r="O9" s="14">
        <v>2976</v>
      </c>
    </row>
    <row r="10" spans="1:15">
      <c r="B10" s="12" t="s">
        <v>31</v>
      </c>
      <c r="C10" s="13">
        <f t="shared" si="1"/>
        <v>2226971</v>
      </c>
      <c r="D10" s="14">
        <v>153246</v>
      </c>
      <c r="E10" s="14">
        <v>160967</v>
      </c>
      <c r="F10" s="14">
        <v>195535</v>
      </c>
      <c r="G10" s="14">
        <v>170161</v>
      </c>
      <c r="H10" s="14">
        <v>238714</v>
      </c>
      <c r="I10" s="14">
        <v>191320</v>
      </c>
      <c r="J10" s="14">
        <v>186549</v>
      </c>
      <c r="K10" s="14">
        <v>192535</v>
      </c>
      <c r="L10" s="14">
        <v>189578</v>
      </c>
      <c r="M10" s="14">
        <v>181505</v>
      </c>
      <c r="N10" s="14">
        <v>194868</v>
      </c>
      <c r="O10" s="14">
        <v>171993</v>
      </c>
    </row>
    <row r="11" spans="1:15">
      <c r="B11" s="12" t="s">
        <v>32</v>
      </c>
      <c r="C11" s="13">
        <f t="shared" si="1"/>
        <v>147832</v>
      </c>
      <c r="D11" s="14">
        <v>9699</v>
      </c>
      <c r="E11" s="14">
        <v>10848</v>
      </c>
      <c r="F11" s="14">
        <v>12281</v>
      </c>
      <c r="G11" s="14">
        <v>15564</v>
      </c>
      <c r="H11" s="14">
        <v>15321</v>
      </c>
      <c r="I11" s="14">
        <v>13356</v>
      </c>
      <c r="J11" s="14">
        <v>14694</v>
      </c>
      <c r="K11" s="14">
        <v>10270</v>
      </c>
      <c r="L11" s="14">
        <v>8953</v>
      </c>
      <c r="M11" s="14">
        <v>21099</v>
      </c>
      <c r="N11" s="14">
        <v>7015</v>
      </c>
      <c r="O11" s="14">
        <v>8732</v>
      </c>
    </row>
    <row r="12" spans="1:15">
      <c r="B12" s="12" t="s">
        <v>33</v>
      </c>
      <c r="C12" s="13">
        <f t="shared" si="1"/>
        <v>444583</v>
      </c>
      <c r="D12" s="14">
        <v>33148</v>
      </c>
      <c r="E12" s="14">
        <v>33893</v>
      </c>
      <c r="F12" s="14">
        <v>38060</v>
      </c>
      <c r="G12" s="14">
        <v>32362</v>
      </c>
      <c r="H12" s="14">
        <v>39959</v>
      </c>
      <c r="I12" s="14">
        <v>40831</v>
      </c>
      <c r="J12" s="14">
        <v>40016</v>
      </c>
      <c r="K12" s="14">
        <v>39028</v>
      </c>
      <c r="L12" s="14">
        <v>42564</v>
      </c>
      <c r="M12" s="14">
        <v>34900</v>
      </c>
      <c r="N12" s="14">
        <v>32186</v>
      </c>
      <c r="O12" s="14">
        <v>37636</v>
      </c>
    </row>
    <row r="13" spans="1:15">
      <c r="B13" s="12" t="s">
        <v>34</v>
      </c>
      <c r="C13" s="13">
        <f t="shared" si="1"/>
        <v>270</v>
      </c>
      <c r="D13" s="14" t="s">
        <v>17</v>
      </c>
      <c r="E13" s="14">
        <v>75</v>
      </c>
      <c r="F13" s="14">
        <v>110</v>
      </c>
      <c r="G13" s="14" t="s">
        <v>17</v>
      </c>
      <c r="H13" s="14" t="s">
        <v>17</v>
      </c>
      <c r="I13" s="14" t="s">
        <v>17</v>
      </c>
      <c r="J13" s="14">
        <v>35</v>
      </c>
      <c r="K13" s="14" t="s">
        <v>17</v>
      </c>
      <c r="L13" s="14" t="s">
        <v>17</v>
      </c>
      <c r="M13" s="14">
        <v>10</v>
      </c>
      <c r="N13" s="14" t="s">
        <v>17</v>
      </c>
      <c r="O13" s="14">
        <v>40</v>
      </c>
    </row>
    <row r="14" spans="1:15">
      <c r="B14" s="12" t="s">
        <v>51</v>
      </c>
      <c r="C14" s="13">
        <f t="shared" si="1"/>
        <v>2944778</v>
      </c>
      <c r="D14" s="14">
        <v>205279</v>
      </c>
      <c r="E14" s="14">
        <v>224853</v>
      </c>
      <c r="F14" s="14">
        <v>260573</v>
      </c>
      <c r="G14" s="14">
        <v>222749</v>
      </c>
      <c r="H14" s="14">
        <v>263438</v>
      </c>
      <c r="I14" s="14">
        <v>235134</v>
      </c>
      <c r="J14" s="14">
        <v>243662</v>
      </c>
      <c r="K14" s="14">
        <v>270993</v>
      </c>
      <c r="L14" s="14">
        <v>255577</v>
      </c>
      <c r="M14" s="14">
        <v>258936</v>
      </c>
      <c r="N14" s="14">
        <v>246421</v>
      </c>
      <c r="O14" s="14">
        <v>257163</v>
      </c>
    </row>
    <row r="15" spans="1:15">
      <c r="B15" s="12" t="s">
        <v>35</v>
      </c>
      <c r="C15" s="13">
        <f t="shared" si="1"/>
        <v>17137</v>
      </c>
      <c r="D15" s="14">
        <v>630</v>
      </c>
      <c r="E15" s="14">
        <v>1478</v>
      </c>
      <c r="F15" s="14">
        <v>397</v>
      </c>
      <c r="G15" s="14">
        <v>2938</v>
      </c>
      <c r="H15" s="14">
        <v>1603</v>
      </c>
      <c r="I15" s="14">
        <v>2772</v>
      </c>
      <c r="J15" s="14">
        <v>740</v>
      </c>
      <c r="K15" s="14">
        <v>847</v>
      </c>
      <c r="L15" s="14">
        <v>632</v>
      </c>
      <c r="M15" s="14">
        <v>1212</v>
      </c>
      <c r="N15" s="14">
        <v>1494</v>
      </c>
      <c r="O15" s="14">
        <v>2394</v>
      </c>
    </row>
    <row r="16" spans="1:15">
      <c r="B16" s="12" t="s">
        <v>36</v>
      </c>
      <c r="C16" s="13">
        <f t="shared" si="1"/>
        <v>5355</v>
      </c>
      <c r="D16" s="14">
        <v>700</v>
      </c>
      <c r="E16" s="14">
        <v>135</v>
      </c>
      <c r="F16" s="14">
        <v>350</v>
      </c>
      <c r="G16" s="14">
        <v>230</v>
      </c>
      <c r="H16" s="14">
        <v>740</v>
      </c>
      <c r="I16" s="14">
        <v>910</v>
      </c>
      <c r="J16" s="14">
        <v>5</v>
      </c>
      <c r="K16" s="14">
        <v>500</v>
      </c>
      <c r="L16" s="14">
        <v>60</v>
      </c>
      <c r="M16" s="14">
        <v>590</v>
      </c>
      <c r="N16" s="14">
        <v>685</v>
      </c>
      <c r="O16" s="14">
        <v>450</v>
      </c>
    </row>
    <row r="17" spans="2:15">
      <c r="B17" s="12" t="s">
        <v>37</v>
      </c>
      <c r="C17" s="13">
        <f t="shared" si="1"/>
        <v>3413</v>
      </c>
      <c r="D17" s="14">
        <v>642</v>
      </c>
      <c r="E17" s="14">
        <v>105</v>
      </c>
      <c r="F17" s="14">
        <v>150</v>
      </c>
      <c r="G17" s="14">
        <v>55</v>
      </c>
      <c r="H17" s="14">
        <v>738</v>
      </c>
      <c r="I17" s="14">
        <v>164</v>
      </c>
      <c r="J17" s="14">
        <v>855</v>
      </c>
      <c r="K17" s="14">
        <v>120</v>
      </c>
      <c r="L17" s="14" t="s">
        <v>17</v>
      </c>
      <c r="M17" s="14">
        <v>316</v>
      </c>
      <c r="N17" s="14" t="s">
        <v>17</v>
      </c>
      <c r="O17" s="14">
        <v>268</v>
      </c>
    </row>
    <row r="18" spans="2:15">
      <c r="B18" s="12" t="s">
        <v>38</v>
      </c>
      <c r="C18" s="13">
        <f t="shared" si="1"/>
        <v>346742</v>
      </c>
      <c r="D18" s="14">
        <v>21059</v>
      </c>
      <c r="E18" s="14">
        <v>25305</v>
      </c>
      <c r="F18" s="14">
        <v>33337</v>
      </c>
      <c r="G18" s="14">
        <v>28826</v>
      </c>
      <c r="H18" s="14">
        <v>32150</v>
      </c>
      <c r="I18" s="14">
        <v>28044</v>
      </c>
      <c r="J18" s="14">
        <v>32228</v>
      </c>
      <c r="K18" s="14">
        <v>27690</v>
      </c>
      <c r="L18" s="14">
        <v>30729</v>
      </c>
      <c r="M18" s="14">
        <v>29900</v>
      </c>
      <c r="N18" s="14">
        <v>28080</v>
      </c>
      <c r="O18" s="14">
        <v>29394</v>
      </c>
    </row>
    <row r="19" spans="2:15">
      <c r="B19" s="12" t="s">
        <v>39</v>
      </c>
      <c r="C19" s="13">
        <f t="shared" si="1"/>
        <v>540435</v>
      </c>
      <c r="D19" s="14">
        <v>42197</v>
      </c>
      <c r="E19" s="14">
        <v>40594</v>
      </c>
      <c r="F19" s="14">
        <v>46988</v>
      </c>
      <c r="G19" s="14">
        <v>37529</v>
      </c>
      <c r="H19" s="14">
        <v>49955</v>
      </c>
      <c r="I19" s="14">
        <v>42981</v>
      </c>
      <c r="J19" s="14">
        <v>50922</v>
      </c>
      <c r="K19" s="14">
        <v>47723</v>
      </c>
      <c r="L19" s="14">
        <v>45243</v>
      </c>
      <c r="M19" s="14">
        <v>44969</v>
      </c>
      <c r="N19" s="14">
        <v>47159</v>
      </c>
      <c r="O19" s="14">
        <v>44175</v>
      </c>
    </row>
    <row r="20" spans="2:15">
      <c r="B20" s="12" t="s">
        <v>40</v>
      </c>
      <c r="C20" s="13">
        <f t="shared" si="1"/>
        <v>7018950</v>
      </c>
      <c r="D20" s="14">
        <v>494176</v>
      </c>
      <c r="E20" s="14">
        <v>482582</v>
      </c>
      <c r="F20" s="14">
        <v>496488</v>
      </c>
      <c r="G20" s="14">
        <v>493731</v>
      </c>
      <c r="H20" s="14">
        <v>553992</v>
      </c>
      <c r="I20" s="14">
        <v>576743</v>
      </c>
      <c r="J20" s="14">
        <v>598766</v>
      </c>
      <c r="K20" s="14">
        <v>645226</v>
      </c>
      <c r="L20" s="14">
        <v>631458</v>
      </c>
      <c r="M20" s="14">
        <v>660123</v>
      </c>
      <c r="N20" s="14">
        <v>727556</v>
      </c>
      <c r="O20" s="14">
        <v>658109</v>
      </c>
    </row>
    <row r="21" spans="2:15">
      <c r="B21" s="15" t="s">
        <v>41</v>
      </c>
      <c r="C21" s="13">
        <f t="shared" si="1"/>
        <v>7495929</v>
      </c>
      <c r="D21" s="14">
        <v>633871</v>
      </c>
      <c r="E21" s="14">
        <v>543689</v>
      </c>
      <c r="F21" s="14">
        <v>593943</v>
      </c>
      <c r="G21" s="14">
        <v>534106</v>
      </c>
      <c r="H21" s="14">
        <v>633244</v>
      </c>
      <c r="I21" s="14">
        <v>544530</v>
      </c>
      <c r="J21" s="14">
        <v>588096</v>
      </c>
      <c r="K21" s="14">
        <v>652808</v>
      </c>
      <c r="L21" s="14">
        <v>661712</v>
      </c>
      <c r="M21" s="14">
        <v>679345</v>
      </c>
      <c r="N21" s="14">
        <v>756328</v>
      </c>
      <c r="O21" s="14">
        <v>674257</v>
      </c>
    </row>
    <row r="22" spans="2:15">
      <c r="B22" s="12" t="s">
        <v>42</v>
      </c>
      <c r="C22" s="13">
        <f t="shared" si="1"/>
        <v>917234</v>
      </c>
      <c r="D22" s="14">
        <v>68935</v>
      </c>
      <c r="E22" s="14">
        <v>83362</v>
      </c>
      <c r="F22" s="14">
        <v>89714</v>
      </c>
      <c r="G22" s="14">
        <v>63895</v>
      </c>
      <c r="H22" s="14">
        <v>77077</v>
      </c>
      <c r="I22" s="14">
        <v>67948</v>
      </c>
      <c r="J22" s="14">
        <v>70704</v>
      </c>
      <c r="K22" s="14">
        <v>79617</v>
      </c>
      <c r="L22" s="14">
        <v>79959</v>
      </c>
      <c r="M22" s="14">
        <v>77000</v>
      </c>
      <c r="N22" s="14">
        <v>79442</v>
      </c>
      <c r="O22" s="14">
        <v>79581</v>
      </c>
    </row>
    <row r="23" spans="2:15">
      <c r="B23" s="12" t="s">
        <v>43</v>
      </c>
      <c r="C23" s="13">
        <f t="shared" si="1"/>
        <v>942808</v>
      </c>
      <c r="D23" s="14">
        <v>64325</v>
      </c>
      <c r="E23" s="14">
        <v>64159</v>
      </c>
      <c r="F23" s="14">
        <v>72853</v>
      </c>
      <c r="G23" s="14">
        <v>74824</v>
      </c>
      <c r="H23" s="14">
        <v>78634</v>
      </c>
      <c r="I23" s="14">
        <v>86777</v>
      </c>
      <c r="J23" s="14">
        <v>84599</v>
      </c>
      <c r="K23" s="14">
        <v>85233</v>
      </c>
      <c r="L23" s="14">
        <v>71374</v>
      </c>
      <c r="M23" s="14">
        <v>98176</v>
      </c>
      <c r="N23" s="14">
        <v>80264</v>
      </c>
      <c r="O23" s="14">
        <v>81590</v>
      </c>
    </row>
    <row r="24" spans="2:15">
      <c r="B24" s="12" t="s">
        <v>44</v>
      </c>
      <c r="C24" s="13">
        <f t="shared" si="1"/>
        <v>5146</v>
      </c>
      <c r="D24" s="14">
        <v>731</v>
      </c>
      <c r="E24" s="14">
        <v>1154</v>
      </c>
      <c r="F24" s="14">
        <v>545</v>
      </c>
      <c r="G24" s="14">
        <v>440</v>
      </c>
      <c r="H24" s="14">
        <v>231</v>
      </c>
      <c r="I24" s="14">
        <v>253</v>
      </c>
      <c r="J24" s="14">
        <v>493</v>
      </c>
      <c r="K24" s="14">
        <v>346</v>
      </c>
      <c r="L24" s="14">
        <v>805</v>
      </c>
      <c r="M24" s="14">
        <v>148</v>
      </c>
      <c r="N24" s="14" t="s">
        <v>17</v>
      </c>
      <c r="O24" s="14" t="s">
        <v>17</v>
      </c>
    </row>
    <row r="25" spans="2:15">
      <c r="B25" s="12" t="s">
        <v>45</v>
      </c>
      <c r="C25" s="13">
        <f t="shared" si="1"/>
        <v>752551</v>
      </c>
      <c r="D25" s="14">
        <v>52397</v>
      </c>
      <c r="E25" s="14">
        <v>57144</v>
      </c>
      <c r="F25" s="14">
        <v>57903</v>
      </c>
      <c r="G25" s="14">
        <v>54259</v>
      </c>
      <c r="H25" s="14">
        <v>74426</v>
      </c>
      <c r="I25" s="14">
        <v>65873</v>
      </c>
      <c r="J25" s="14">
        <v>60956</v>
      </c>
      <c r="K25" s="14">
        <v>64479</v>
      </c>
      <c r="L25" s="14">
        <v>61371</v>
      </c>
      <c r="M25" s="14">
        <v>71996</v>
      </c>
      <c r="N25" s="14">
        <v>70064</v>
      </c>
      <c r="O25" s="14">
        <v>61683</v>
      </c>
    </row>
    <row r="26" spans="2:15">
      <c r="B26" s="12" t="s">
        <v>46</v>
      </c>
      <c r="C26" s="13">
        <f t="shared" si="1"/>
        <v>1469527</v>
      </c>
      <c r="D26" s="14">
        <v>115516</v>
      </c>
      <c r="E26" s="14">
        <v>126461</v>
      </c>
      <c r="F26" s="14">
        <v>121965</v>
      </c>
      <c r="G26" s="14">
        <v>104765</v>
      </c>
      <c r="H26" s="14">
        <v>137228</v>
      </c>
      <c r="I26" s="14">
        <v>126998</v>
      </c>
      <c r="J26" s="14">
        <v>113005</v>
      </c>
      <c r="K26" s="14">
        <v>121018</v>
      </c>
      <c r="L26" s="14">
        <v>121288</v>
      </c>
      <c r="M26" s="14">
        <v>118649</v>
      </c>
      <c r="N26" s="14">
        <v>136924</v>
      </c>
      <c r="O26" s="14">
        <v>125710</v>
      </c>
    </row>
    <row r="27" spans="2:15">
      <c r="B27" s="16" t="s">
        <v>47</v>
      </c>
      <c r="C27" s="13">
        <f t="shared" si="1"/>
        <v>669832</v>
      </c>
      <c r="D27" s="14">
        <v>43188</v>
      </c>
      <c r="E27" s="14">
        <v>47250</v>
      </c>
      <c r="F27" s="14">
        <v>50892</v>
      </c>
      <c r="G27" s="14">
        <v>42094</v>
      </c>
      <c r="H27" s="14">
        <v>60782</v>
      </c>
      <c r="I27" s="14">
        <v>48145</v>
      </c>
      <c r="J27" s="14">
        <v>56713</v>
      </c>
      <c r="K27" s="14">
        <v>55629</v>
      </c>
      <c r="L27" s="14">
        <v>59121</v>
      </c>
      <c r="M27" s="14">
        <v>64272</v>
      </c>
      <c r="N27" s="14">
        <v>72607</v>
      </c>
      <c r="O27" s="14">
        <v>69139</v>
      </c>
    </row>
    <row r="28" spans="2:15">
      <c r="B28" s="12" t="s">
        <v>48</v>
      </c>
      <c r="C28" s="13">
        <f t="shared" si="1"/>
        <v>93072</v>
      </c>
      <c r="D28" s="14">
        <v>6395</v>
      </c>
      <c r="E28" s="14">
        <v>6441</v>
      </c>
      <c r="F28" s="14">
        <v>6542</v>
      </c>
      <c r="G28" s="14">
        <v>5592</v>
      </c>
      <c r="H28" s="14">
        <v>7500</v>
      </c>
      <c r="I28" s="14">
        <v>5477</v>
      </c>
      <c r="J28" s="14">
        <v>8732</v>
      </c>
      <c r="K28" s="14">
        <v>7035</v>
      </c>
      <c r="L28" s="14">
        <v>7132</v>
      </c>
      <c r="M28" s="14">
        <v>7389</v>
      </c>
      <c r="N28" s="14">
        <v>7849</v>
      </c>
      <c r="O28" s="14">
        <v>16988</v>
      </c>
    </row>
    <row r="29" spans="2:15">
      <c r="B29" s="12" t="s">
        <v>49</v>
      </c>
      <c r="C29" s="13">
        <f t="shared" si="1"/>
        <v>1685965</v>
      </c>
      <c r="D29" s="14">
        <v>129670</v>
      </c>
      <c r="E29" s="14">
        <v>137960</v>
      </c>
      <c r="F29" s="14">
        <v>156009</v>
      </c>
      <c r="G29" s="14">
        <v>133009</v>
      </c>
      <c r="H29" s="14">
        <v>150504</v>
      </c>
      <c r="I29" s="14">
        <v>146075</v>
      </c>
      <c r="J29" s="14">
        <v>144708</v>
      </c>
      <c r="K29" s="14">
        <v>153410</v>
      </c>
      <c r="L29" s="14">
        <v>133403</v>
      </c>
      <c r="M29" s="14">
        <v>128122</v>
      </c>
      <c r="N29" s="14">
        <v>149229</v>
      </c>
      <c r="O29" s="14">
        <v>123866</v>
      </c>
    </row>
    <row r="30" spans="2:15" ht="16.2" thickBot="1">
      <c r="B30" s="21" t="s">
        <v>50</v>
      </c>
      <c r="C30" s="17">
        <f t="shared" si="1"/>
        <v>10076520</v>
      </c>
      <c r="D30" s="18">
        <v>921328</v>
      </c>
      <c r="E30" s="18">
        <v>707571</v>
      </c>
      <c r="F30" s="18">
        <v>581346</v>
      </c>
      <c r="G30" s="18">
        <v>582786</v>
      </c>
      <c r="H30" s="18">
        <v>812090</v>
      </c>
      <c r="I30" s="18">
        <v>649902</v>
      </c>
      <c r="J30" s="18">
        <v>884153</v>
      </c>
      <c r="K30" s="18">
        <v>1090943</v>
      </c>
      <c r="L30" s="18">
        <v>973218</v>
      </c>
      <c r="M30" s="18">
        <v>991643</v>
      </c>
      <c r="N30" s="18">
        <v>991250</v>
      </c>
      <c r="O30" s="18">
        <v>890290</v>
      </c>
    </row>
    <row r="31" spans="2:15">
      <c r="B31" s="16" t="s">
        <v>14</v>
      </c>
    </row>
    <row r="32" spans="2:15">
      <c r="B32" s="2" t="s">
        <v>18</v>
      </c>
    </row>
    <row r="33" spans="2:2">
      <c r="B33" s="15" t="s">
        <v>19</v>
      </c>
    </row>
  </sheetData>
  <mergeCells count="2">
    <mergeCell ref="B4:O4"/>
    <mergeCell ref="B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5"/>
  <sheetViews>
    <sheetView showRowColHeaders="0" workbookViewId="0">
      <selection activeCell="F58" sqref="A1:XFD1048576"/>
    </sheetView>
  </sheetViews>
  <sheetFormatPr baseColWidth="10" defaultRowHeight="15"/>
  <cols>
    <col min="1" max="1" width="2.6640625" style="2" customWidth="1"/>
    <col min="2" max="2" width="59.6640625" style="2" customWidth="1"/>
    <col min="3" max="54" width="12.6640625" style="2" customWidth="1"/>
    <col min="55" max="55" width="7.5546875" style="2" customWidth="1"/>
    <col min="56" max="67" width="7.6640625" style="2" customWidth="1"/>
    <col min="68" max="79" width="7.88671875" style="2" customWidth="1"/>
    <col min="80" max="91" width="8" style="2" customWidth="1"/>
    <col min="92" max="100" width="9.109375" style="2" customWidth="1"/>
    <col min="101" max="296" width="11.44140625" style="2"/>
    <col min="297" max="297" width="15.44140625" style="2" customWidth="1"/>
    <col min="298" max="298" width="11.44140625" style="2"/>
    <col min="299" max="299" width="16.6640625" style="2" customWidth="1"/>
    <col min="300" max="311" width="7.5546875" style="2" customWidth="1"/>
    <col min="312" max="323" width="7.6640625" style="2" customWidth="1"/>
    <col min="324" max="335" width="7.88671875" style="2" customWidth="1"/>
    <col min="336" max="347" width="8" style="2" customWidth="1"/>
    <col min="348" max="356" width="9.109375" style="2" customWidth="1"/>
    <col min="357" max="552" width="11.44140625" style="2"/>
    <col min="553" max="553" width="15.44140625" style="2" customWidth="1"/>
    <col min="554" max="554" width="11.44140625" style="2"/>
    <col min="555" max="555" width="16.6640625" style="2" customWidth="1"/>
    <col min="556" max="567" width="7.5546875" style="2" customWidth="1"/>
    <col min="568" max="579" width="7.6640625" style="2" customWidth="1"/>
    <col min="580" max="591" width="7.88671875" style="2" customWidth="1"/>
    <col min="592" max="603" width="8" style="2" customWidth="1"/>
    <col min="604" max="612" width="9.109375" style="2" customWidth="1"/>
    <col min="613" max="808" width="11.44140625" style="2"/>
    <col min="809" max="809" width="15.44140625" style="2" customWidth="1"/>
    <col min="810" max="810" width="11.44140625" style="2"/>
    <col min="811" max="811" width="16.6640625" style="2" customWidth="1"/>
    <col min="812" max="823" width="7.5546875" style="2" customWidth="1"/>
    <col min="824" max="835" width="7.6640625" style="2" customWidth="1"/>
    <col min="836" max="847" width="7.88671875" style="2" customWidth="1"/>
    <col min="848" max="859" width="8" style="2" customWidth="1"/>
    <col min="860" max="868" width="9.109375" style="2" customWidth="1"/>
    <col min="869" max="1064" width="11.44140625" style="2"/>
    <col min="1065" max="1065" width="15.44140625" style="2" customWidth="1"/>
    <col min="1066" max="1066" width="11.44140625" style="2"/>
    <col min="1067" max="1067" width="16.6640625" style="2" customWidth="1"/>
    <col min="1068" max="1079" width="7.5546875" style="2" customWidth="1"/>
    <col min="1080" max="1091" width="7.6640625" style="2" customWidth="1"/>
    <col min="1092" max="1103" width="7.88671875" style="2" customWidth="1"/>
    <col min="1104" max="1115" width="8" style="2" customWidth="1"/>
    <col min="1116" max="1124" width="9.109375" style="2" customWidth="1"/>
    <col min="1125" max="1320" width="11.44140625" style="2"/>
    <col min="1321" max="1321" width="15.44140625" style="2" customWidth="1"/>
    <col min="1322" max="1322" width="11.44140625" style="2"/>
    <col min="1323" max="1323" width="16.6640625" style="2" customWidth="1"/>
    <col min="1324" max="1335" width="7.5546875" style="2" customWidth="1"/>
    <col min="1336" max="1347" width="7.6640625" style="2" customWidth="1"/>
    <col min="1348" max="1359" width="7.88671875" style="2" customWidth="1"/>
    <col min="1360" max="1371" width="8" style="2" customWidth="1"/>
    <col min="1372" max="1380" width="9.109375" style="2" customWidth="1"/>
    <col min="1381" max="1576" width="11.44140625" style="2"/>
    <col min="1577" max="1577" width="15.44140625" style="2" customWidth="1"/>
    <col min="1578" max="1578" width="11.44140625" style="2"/>
    <col min="1579" max="1579" width="16.6640625" style="2" customWidth="1"/>
    <col min="1580" max="1591" width="7.5546875" style="2" customWidth="1"/>
    <col min="1592" max="1603" width="7.6640625" style="2" customWidth="1"/>
    <col min="1604" max="1615" width="7.88671875" style="2" customWidth="1"/>
    <col min="1616" max="1627" width="8" style="2" customWidth="1"/>
    <col min="1628" max="1636" width="9.109375" style="2" customWidth="1"/>
    <col min="1637" max="1832" width="11.44140625" style="2"/>
    <col min="1833" max="1833" width="15.44140625" style="2" customWidth="1"/>
    <col min="1834" max="1834" width="11.44140625" style="2"/>
    <col min="1835" max="1835" width="16.6640625" style="2" customWidth="1"/>
    <col min="1836" max="1847" width="7.5546875" style="2" customWidth="1"/>
    <col min="1848" max="1859" width="7.6640625" style="2" customWidth="1"/>
    <col min="1860" max="1871" width="7.88671875" style="2" customWidth="1"/>
    <col min="1872" max="1883" width="8" style="2" customWidth="1"/>
    <col min="1884" max="1892" width="9.109375" style="2" customWidth="1"/>
    <col min="1893" max="2088" width="11.44140625" style="2"/>
    <col min="2089" max="2089" width="15.44140625" style="2" customWidth="1"/>
    <col min="2090" max="2090" width="11.44140625" style="2"/>
    <col min="2091" max="2091" width="16.6640625" style="2" customWidth="1"/>
    <col min="2092" max="2103" width="7.5546875" style="2" customWidth="1"/>
    <col min="2104" max="2115" width="7.6640625" style="2" customWidth="1"/>
    <col min="2116" max="2127" width="7.88671875" style="2" customWidth="1"/>
    <col min="2128" max="2139" width="8" style="2" customWidth="1"/>
    <col min="2140" max="2148" width="9.109375" style="2" customWidth="1"/>
    <col min="2149" max="2344" width="11.44140625" style="2"/>
    <col min="2345" max="2345" width="15.44140625" style="2" customWidth="1"/>
    <col min="2346" max="2346" width="11.44140625" style="2"/>
    <col min="2347" max="2347" width="16.6640625" style="2" customWidth="1"/>
    <col min="2348" max="2359" width="7.5546875" style="2" customWidth="1"/>
    <col min="2360" max="2371" width="7.6640625" style="2" customWidth="1"/>
    <col min="2372" max="2383" width="7.88671875" style="2" customWidth="1"/>
    <col min="2384" max="2395" width="8" style="2" customWidth="1"/>
    <col min="2396" max="2404" width="9.109375" style="2" customWidth="1"/>
    <col min="2405" max="2600" width="11.44140625" style="2"/>
    <col min="2601" max="2601" width="15.44140625" style="2" customWidth="1"/>
    <col min="2602" max="2602" width="11.44140625" style="2"/>
    <col min="2603" max="2603" width="16.6640625" style="2" customWidth="1"/>
    <col min="2604" max="2615" width="7.5546875" style="2" customWidth="1"/>
    <col min="2616" max="2627" width="7.6640625" style="2" customWidth="1"/>
    <col min="2628" max="2639" width="7.88671875" style="2" customWidth="1"/>
    <col min="2640" max="2651" width="8" style="2" customWidth="1"/>
    <col min="2652" max="2660" width="9.109375" style="2" customWidth="1"/>
    <col min="2661" max="2856" width="11.44140625" style="2"/>
    <col min="2857" max="2857" width="15.44140625" style="2" customWidth="1"/>
    <col min="2858" max="2858" width="11.44140625" style="2"/>
    <col min="2859" max="2859" width="16.6640625" style="2" customWidth="1"/>
    <col min="2860" max="2871" width="7.5546875" style="2" customWidth="1"/>
    <col min="2872" max="2883" width="7.6640625" style="2" customWidth="1"/>
    <col min="2884" max="2895" width="7.88671875" style="2" customWidth="1"/>
    <col min="2896" max="2907" width="8" style="2" customWidth="1"/>
    <col min="2908" max="2916" width="9.109375" style="2" customWidth="1"/>
    <col min="2917" max="3112" width="11.44140625" style="2"/>
    <col min="3113" max="3113" width="15.44140625" style="2" customWidth="1"/>
    <col min="3114" max="3114" width="11.44140625" style="2"/>
    <col min="3115" max="3115" width="16.6640625" style="2" customWidth="1"/>
    <col min="3116" max="3127" width="7.5546875" style="2" customWidth="1"/>
    <col min="3128" max="3139" width="7.6640625" style="2" customWidth="1"/>
    <col min="3140" max="3151" width="7.88671875" style="2" customWidth="1"/>
    <col min="3152" max="3163" width="8" style="2" customWidth="1"/>
    <col min="3164" max="3172" width="9.109375" style="2" customWidth="1"/>
    <col min="3173" max="3368" width="11.44140625" style="2"/>
    <col min="3369" max="3369" width="15.44140625" style="2" customWidth="1"/>
    <col min="3370" max="3370" width="11.44140625" style="2"/>
    <col min="3371" max="3371" width="16.6640625" style="2" customWidth="1"/>
    <col min="3372" max="3383" width="7.5546875" style="2" customWidth="1"/>
    <col min="3384" max="3395" width="7.6640625" style="2" customWidth="1"/>
    <col min="3396" max="3407" width="7.88671875" style="2" customWidth="1"/>
    <col min="3408" max="3419" width="8" style="2" customWidth="1"/>
    <col min="3420" max="3428" width="9.109375" style="2" customWidth="1"/>
    <col min="3429" max="3624" width="11.44140625" style="2"/>
    <col min="3625" max="3625" width="15.44140625" style="2" customWidth="1"/>
    <col min="3626" max="3626" width="11.44140625" style="2"/>
    <col min="3627" max="3627" width="16.6640625" style="2" customWidth="1"/>
    <col min="3628" max="3639" width="7.5546875" style="2" customWidth="1"/>
    <col min="3640" max="3651" width="7.6640625" style="2" customWidth="1"/>
    <col min="3652" max="3663" width="7.88671875" style="2" customWidth="1"/>
    <col min="3664" max="3675" width="8" style="2" customWidth="1"/>
    <col min="3676" max="3684" width="9.109375" style="2" customWidth="1"/>
    <col min="3685" max="3880" width="11.44140625" style="2"/>
    <col min="3881" max="3881" width="15.44140625" style="2" customWidth="1"/>
    <col min="3882" max="3882" width="11.44140625" style="2"/>
    <col min="3883" max="3883" width="16.6640625" style="2" customWidth="1"/>
    <col min="3884" max="3895" width="7.5546875" style="2" customWidth="1"/>
    <col min="3896" max="3907" width="7.6640625" style="2" customWidth="1"/>
    <col min="3908" max="3919" width="7.88671875" style="2" customWidth="1"/>
    <col min="3920" max="3931" width="8" style="2" customWidth="1"/>
    <col min="3932" max="3940" width="9.109375" style="2" customWidth="1"/>
    <col min="3941" max="4136" width="11.44140625" style="2"/>
    <col min="4137" max="4137" width="15.44140625" style="2" customWidth="1"/>
    <col min="4138" max="4138" width="11.44140625" style="2"/>
    <col min="4139" max="4139" width="16.6640625" style="2" customWidth="1"/>
    <col min="4140" max="4151" width="7.5546875" style="2" customWidth="1"/>
    <col min="4152" max="4163" width="7.6640625" style="2" customWidth="1"/>
    <col min="4164" max="4175" width="7.88671875" style="2" customWidth="1"/>
    <col min="4176" max="4187" width="8" style="2" customWidth="1"/>
    <col min="4188" max="4196" width="9.109375" style="2" customWidth="1"/>
    <col min="4197" max="4392" width="11.44140625" style="2"/>
    <col min="4393" max="4393" width="15.44140625" style="2" customWidth="1"/>
    <col min="4394" max="4394" width="11.44140625" style="2"/>
    <col min="4395" max="4395" width="16.6640625" style="2" customWidth="1"/>
    <col min="4396" max="4407" width="7.5546875" style="2" customWidth="1"/>
    <col min="4408" max="4419" width="7.6640625" style="2" customWidth="1"/>
    <col min="4420" max="4431" width="7.88671875" style="2" customWidth="1"/>
    <col min="4432" max="4443" width="8" style="2" customWidth="1"/>
    <col min="4444" max="4452" width="9.109375" style="2" customWidth="1"/>
    <col min="4453" max="4648" width="11.44140625" style="2"/>
    <col min="4649" max="4649" width="15.44140625" style="2" customWidth="1"/>
    <col min="4650" max="4650" width="11.44140625" style="2"/>
    <col min="4651" max="4651" width="16.6640625" style="2" customWidth="1"/>
    <col min="4652" max="4663" width="7.5546875" style="2" customWidth="1"/>
    <col min="4664" max="4675" width="7.6640625" style="2" customWidth="1"/>
    <col min="4676" max="4687" width="7.88671875" style="2" customWidth="1"/>
    <col min="4688" max="4699" width="8" style="2" customWidth="1"/>
    <col min="4700" max="4708" width="9.109375" style="2" customWidth="1"/>
    <col min="4709" max="4904" width="11.44140625" style="2"/>
    <col min="4905" max="4905" width="15.44140625" style="2" customWidth="1"/>
    <col min="4906" max="4906" width="11.44140625" style="2"/>
    <col min="4907" max="4907" width="16.6640625" style="2" customWidth="1"/>
    <col min="4908" max="4919" width="7.5546875" style="2" customWidth="1"/>
    <col min="4920" max="4931" width="7.6640625" style="2" customWidth="1"/>
    <col min="4932" max="4943" width="7.88671875" style="2" customWidth="1"/>
    <col min="4944" max="4955" width="8" style="2" customWidth="1"/>
    <col min="4956" max="4964" width="9.109375" style="2" customWidth="1"/>
    <col min="4965" max="5160" width="11.44140625" style="2"/>
    <col min="5161" max="5161" width="15.44140625" style="2" customWidth="1"/>
    <col min="5162" max="5162" width="11.44140625" style="2"/>
    <col min="5163" max="5163" width="16.6640625" style="2" customWidth="1"/>
    <col min="5164" max="5175" width="7.5546875" style="2" customWidth="1"/>
    <col min="5176" max="5187" width="7.6640625" style="2" customWidth="1"/>
    <col min="5188" max="5199" width="7.88671875" style="2" customWidth="1"/>
    <col min="5200" max="5211" width="8" style="2" customWidth="1"/>
    <col min="5212" max="5220" width="9.109375" style="2" customWidth="1"/>
    <col min="5221" max="5416" width="11.44140625" style="2"/>
    <col min="5417" max="5417" width="15.44140625" style="2" customWidth="1"/>
    <col min="5418" max="5418" width="11.44140625" style="2"/>
    <col min="5419" max="5419" width="16.6640625" style="2" customWidth="1"/>
    <col min="5420" max="5431" width="7.5546875" style="2" customWidth="1"/>
    <col min="5432" max="5443" width="7.6640625" style="2" customWidth="1"/>
    <col min="5444" max="5455" width="7.88671875" style="2" customWidth="1"/>
    <col min="5456" max="5467" width="8" style="2" customWidth="1"/>
    <col min="5468" max="5476" width="9.109375" style="2" customWidth="1"/>
    <col min="5477" max="5672" width="11.44140625" style="2"/>
    <col min="5673" max="5673" width="15.44140625" style="2" customWidth="1"/>
    <col min="5674" max="5674" width="11.44140625" style="2"/>
    <col min="5675" max="5675" width="16.6640625" style="2" customWidth="1"/>
    <col min="5676" max="5687" width="7.5546875" style="2" customWidth="1"/>
    <col min="5688" max="5699" width="7.6640625" style="2" customWidth="1"/>
    <col min="5700" max="5711" width="7.88671875" style="2" customWidth="1"/>
    <col min="5712" max="5723" width="8" style="2" customWidth="1"/>
    <col min="5724" max="5732" width="9.109375" style="2" customWidth="1"/>
    <col min="5733" max="5928" width="11.44140625" style="2"/>
    <col min="5929" max="5929" width="15.44140625" style="2" customWidth="1"/>
    <col min="5930" max="5930" width="11.44140625" style="2"/>
    <col min="5931" max="5931" width="16.6640625" style="2" customWidth="1"/>
    <col min="5932" max="5943" width="7.5546875" style="2" customWidth="1"/>
    <col min="5944" max="5955" width="7.6640625" style="2" customWidth="1"/>
    <col min="5956" max="5967" width="7.88671875" style="2" customWidth="1"/>
    <col min="5968" max="5979" width="8" style="2" customWidth="1"/>
    <col min="5980" max="5988" width="9.109375" style="2" customWidth="1"/>
    <col min="5989" max="6184" width="11.44140625" style="2"/>
    <col min="6185" max="6185" width="15.44140625" style="2" customWidth="1"/>
    <col min="6186" max="6186" width="11.44140625" style="2"/>
    <col min="6187" max="6187" width="16.6640625" style="2" customWidth="1"/>
    <col min="6188" max="6199" width="7.5546875" style="2" customWidth="1"/>
    <col min="6200" max="6211" width="7.6640625" style="2" customWidth="1"/>
    <col min="6212" max="6223" width="7.88671875" style="2" customWidth="1"/>
    <col min="6224" max="6235" width="8" style="2" customWidth="1"/>
    <col min="6236" max="6244" width="9.109375" style="2" customWidth="1"/>
    <col min="6245" max="6440" width="11.44140625" style="2"/>
    <col min="6441" max="6441" width="15.44140625" style="2" customWidth="1"/>
    <col min="6442" max="6442" width="11.44140625" style="2"/>
    <col min="6443" max="6443" width="16.6640625" style="2" customWidth="1"/>
    <col min="6444" max="6455" width="7.5546875" style="2" customWidth="1"/>
    <col min="6456" max="6467" width="7.6640625" style="2" customWidth="1"/>
    <col min="6468" max="6479" width="7.88671875" style="2" customWidth="1"/>
    <col min="6480" max="6491" width="8" style="2" customWidth="1"/>
    <col min="6492" max="6500" width="9.109375" style="2" customWidth="1"/>
    <col min="6501" max="6696" width="11.44140625" style="2"/>
    <col min="6697" max="6697" width="15.44140625" style="2" customWidth="1"/>
    <col min="6698" max="6698" width="11.44140625" style="2"/>
    <col min="6699" max="6699" width="16.6640625" style="2" customWidth="1"/>
    <col min="6700" max="6711" width="7.5546875" style="2" customWidth="1"/>
    <col min="6712" max="6723" width="7.6640625" style="2" customWidth="1"/>
    <col min="6724" max="6735" width="7.88671875" style="2" customWidth="1"/>
    <col min="6736" max="6747" width="8" style="2" customWidth="1"/>
    <col min="6748" max="6756" width="9.109375" style="2" customWidth="1"/>
    <col min="6757" max="6952" width="11.44140625" style="2"/>
    <col min="6953" max="6953" width="15.44140625" style="2" customWidth="1"/>
    <col min="6954" max="6954" width="11.44140625" style="2"/>
    <col min="6955" max="6955" width="16.6640625" style="2" customWidth="1"/>
    <col min="6956" max="6967" width="7.5546875" style="2" customWidth="1"/>
    <col min="6968" max="6979" width="7.6640625" style="2" customWidth="1"/>
    <col min="6980" max="6991" width="7.88671875" style="2" customWidth="1"/>
    <col min="6992" max="7003" width="8" style="2" customWidth="1"/>
    <col min="7004" max="7012" width="9.109375" style="2" customWidth="1"/>
    <col min="7013" max="7208" width="11.44140625" style="2"/>
    <col min="7209" max="7209" width="15.44140625" style="2" customWidth="1"/>
    <col min="7210" max="7210" width="11.44140625" style="2"/>
    <col min="7211" max="7211" width="16.6640625" style="2" customWidth="1"/>
    <col min="7212" max="7223" width="7.5546875" style="2" customWidth="1"/>
    <col min="7224" max="7235" width="7.6640625" style="2" customWidth="1"/>
    <col min="7236" max="7247" width="7.88671875" style="2" customWidth="1"/>
    <col min="7248" max="7259" width="8" style="2" customWidth="1"/>
    <col min="7260" max="7268" width="9.109375" style="2" customWidth="1"/>
    <col min="7269" max="7464" width="11.44140625" style="2"/>
    <col min="7465" max="7465" width="15.44140625" style="2" customWidth="1"/>
    <col min="7466" max="7466" width="11.44140625" style="2"/>
    <col min="7467" max="7467" width="16.6640625" style="2" customWidth="1"/>
    <col min="7468" max="7479" width="7.5546875" style="2" customWidth="1"/>
    <col min="7480" max="7491" width="7.6640625" style="2" customWidth="1"/>
    <col min="7492" max="7503" width="7.88671875" style="2" customWidth="1"/>
    <col min="7504" max="7515" width="8" style="2" customWidth="1"/>
    <col min="7516" max="7524" width="9.109375" style="2" customWidth="1"/>
    <col min="7525" max="7720" width="11.44140625" style="2"/>
    <col min="7721" max="7721" width="15.44140625" style="2" customWidth="1"/>
    <col min="7722" max="7722" width="11.44140625" style="2"/>
    <col min="7723" max="7723" width="16.6640625" style="2" customWidth="1"/>
    <col min="7724" max="7735" width="7.5546875" style="2" customWidth="1"/>
    <col min="7736" max="7747" width="7.6640625" style="2" customWidth="1"/>
    <col min="7748" max="7759" width="7.88671875" style="2" customWidth="1"/>
    <col min="7760" max="7771" width="8" style="2" customWidth="1"/>
    <col min="7772" max="7780" width="9.109375" style="2" customWidth="1"/>
    <col min="7781" max="7976" width="11.44140625" style="2"/>
    <col min="7977" max="7977" width="15.44140625" style="2" customWidth="1"/>
    <col min="7978" max="7978" width="11.44140625" style="2"/>
    <col min="7979" max="7979" width="16.6640625" style="2" customWidth="1"/>
    <col min="7980" max="7991" width="7.5546875" style="2" customWidth="1"/>
    <col min="7992" max="8003" width="7.6640625" style="2" customWidth="1"/>
    <col min="8004" max="8015" width="7.88671875" style="2" customWidth="1"/>
    <col min="8016" max="8027" width="8" style="2" customWidth="1"/>
    <col min="8028" max="8036" width="9.109375" style="2" customWidth="1"/>
    <col min="8037" max="8232" width="11.44140625" style="2"/>
    <col min="8233" max="8233" width="15.44140625" style="2" customWidth="1"/>
    <col min="8234" max="8234" width="11.44140625" style="2"/>
    <col min="8235" max="8235" width="16.6640625" style="2" customWidth="1"/>
    <col min="8236" max="8247" width="7.5546875" style="2" customWidth="1"/>
    <col min="8248" max="8259" width="7.6640625" style="2" customWidth="1"/>
    <col min="8260" max="8271" width="7.88671875" style="2" customWidth="1"/>
    <col min="8272" max="8283" width="8" style="2" customWidth="1"/>
    <col min="8284" max="8292" width="9.109375" style="2" customWidth="1"/>
    <col min="8293" max="8488" width="11.44140625" style="2"/>
    <col min="8489" max="8489" width="15.44140625" style="2" customWidth="1"/>
    <col min="8490" max="8490" width="11.44140625" style="2"/>
    <col min="8491" max="8491" width="16.6640625" style="2" customWidth="1"/>
    <col min="8492" max="8503" width="7.5546875" style="2" customWidth="1"/>
    <col min="8504" max="8515" width="7.6640625" style="2" customWidth="1"/>
    <col min="8516" max="8527" width="7.88671875" style="2" customWidth="1"/>
    <col min="8528" max="8539" width="8" style="2" customWidth="1"/>
    <col min="8540" max="8548" width="9.109375" style="2" customWidth="1"/>
    <col min="8549" max="8744" width="11.44140625" style="2"/>
    <col min="8745" max="8745" width="15.44140625" style="2" customWidth="1"/>
    <col min="8746" max="8746" width="11.44140625" style="2"/>
    <col min="8747" max="8747" width="16.6640625" style="2" customWidth="1"/>
    <col min="8748" max="8759" width="7.5546875" style="2" customWidth="1"/>
    <col min="8760" max="8771" width="7.6640625" style="2" customWidth="1"/>
    <col min="8772" max="8783" width="7.88671875" style="2" customWidth="1"/>
    <col min="8784" max="8795" width="8" style="2" customWidth="1"/>
    <col min="8796" max="8804" width="9.109375" style="2" customWidth="1"/>
    <col min="8805" max="9000" width="11.44140625" style="2"/>
    <col min="9001" max="9001" width="15.44140625" style="2" customWidth="1"/>
    <col min="9002" max="9002" width="11.44140625" style="2"/>
    <col min="9003" max="9003" width="16.6640625" style="2" customWidth="1"/>
    <col min="9004" max="9015" width="7.5546875" style="2" customWidth="1"/>
    <col min="9016" max="9027" width="7.6640625" style="2" customWidth="1"/>
    <col min="9028" max="9039" width="7.88671875" style="2" customWidth="1"/>
    <col min="9040" max="9051" width="8" style="2" customWidth="1"/>
    <col min="9052" max="9060" width="9.109375" style="2" customWidth="1"/>
    <col min="9061" max="9256" width="11.44140625" style="2"/>
    <col min="9257" max="9257" width="15.44140625" style="2" customWidth="1"/>
    <col min="9258" max="9258" width="11.44140625" style="2"/>
    <col min="9259" max="9259" width="16.6640625" style="2" customWidth="1"/>
    <col min="9260" max="9271" width="7.5546875" style="2" customWidth="1"/>
    <col min="9272" max="9283" width="7.6640625" style="2" customWidth="1"/>
    <col min="9284" max="9295" width="7.88671875" style="2" customWidth="1"/>
    <col min="9296" max="9307" width="8" style="2" customWidth="1"/>
    <col min="9308" max="9316" width="9.109375" style="2" customWidth="1"/>
    <col min="9317" max="9512" width="11.44140625" style="2"/>
    <col min="9513" max="9513" width="15.44140625" style="2" customWidth="1"/>
    <col min="9514" max="9514" width="11.44140625" style="2"/>
    <col min="9515" max="9515" width="16.6640625" style="2" customWidth="1"/>
    <col min="9516" max="9527" width="7.5546875" style="2" customWidth="1"/>
    <col min="9528" max="9539" width="7.6640625" style="2" customWidth="1"/>
    <col min="9540" max="9551" width="7.88671875" style="2" customWidth="1"/>
    <col min="9552" max="9563" width="8" style="2" customWidth="1"/>
    <col min="9564" max="9572" width="9.109375" style="2" customWidth="1"/>
    <col min="9573" max="9768" width="11.44140625" style="2"/>
    <col min="9769" max="9769" width="15.44140625" style="2" customWidth="1"/>
    <col min="9770" max="9770" width="11.44140625" style="2"/>
    <col min="9771" max="9771" width="16.6640625" style="2" customWidth="1"/>
    <col min="9772" max="9783" width="7.5546875" style="2" customWidth="1"/>
    <col min="9784" max="9795" width="7.6640625" style="2" customWidth="1"/>
    <col min="9796" max="9807" width="7.88671875" style="2" customWidth="1"/>
    <col min="9808" max="9819" width="8" style="2" customWidth="1"/>
    <col min="9820" max="9828" width="9.109375" style="2" customWidth="1"/>
    <col min="9829" max="10024" width="11.44140625" style="2"/>
    <col min="10025" max="10025" width="15.44140625" style="2" customWidth="1"/>
    <col min="10026" max="10026" width="11.44140625" style="2"/>
    <col min="10027" max="10027" width="16.6640625" style="2" customWidth="1"/>
    <col min="10028" max="10039" width="7.5546875" style="2" customWidth="1"/>
    <col min="10040" max="10051" width="7.6640625" style="2" customWidth="1"/>
    <col min="10052" max="10063" width="7.88671875" style="2" customWidth="1"/>
    <col min="10064" max="10075" width="8" style="2" customWidth="1"/>
    <col min="10076" max="10084" width="9.109375" style="2" customWidth="1"/>
    <col min="10085" max="10280" width="11.44140625" style="2"/>
    <col min="10281" max="10281" width="15.44140625" style="2" customWidth="1"/>
    <col min="10282" max="10282" width="11.44140625" style="2"/>
    <col min="10283" max="10283" width="16.6640625" style="2" customWidth="1"/>
    <col min="10284" max="10295" width="7.5546875" style="2" customWidth="1"/>
    <col min="10296" max="10307" width="7.6640625" style="2" customWidth="1"/>
    <col min="10308" max="10319" width="7.88671875" style="2" customWidth="1"/>
    <col min="10320" max="10331" width="8" style="2" customWidth="1"/>
    <col min="10332" max="10340" width="9.109375" style="2" customWidth="1"/>
    <col min="10341" max="10536" width="11.44140625" style="2"/>
    <col min="10537" max="10537" width="15.44140625" style="2" customWidth="1"/>
    <col min="10538" max="10538" width="11.44140625" style="2"/>
    <col min="10539" max="10539" width="16.6640625" style="2" customWidth="1"/>
    <col min="10540" max="10551" width="7.5546875" style="2" customWidth="1"/>
    <col min="10552" max="10563" width="7.6640625" style="2" customWidth="1"/>
    <col min="10564" max="10575" width="7.88671875" style="2" customWidth="1"/>
    <col min="10576" max="10587" width="8" style="2" customWidth="1"/>
    <col min="10588" max="10596" width="9.109375" style="2" customWidth="1"/>
    <col min="10597" max="10792" width="11.44140625" style="2"/>
    <col min="10793" max="10793" width="15.44140625" style="2" customWidth="1"/>
    <col min="10794" max="10794" width="11.44140625" style="2"/>
    <col min="10795" max="10795" width="16.6640625" style="2" customWidth="1"/>
    <col min="10796" max="10807" width="7.5546875" style="2" customWidth="1"/>
    <col min="10808" max="10819" width="7.6640625" style="2" customWidth="1"/>
    <col min="10820" max="10831" width="7.88671875" style="2" customWidth="1"/>
    <col min="10832" max="10843" width="8" style="2" customWidth="1"/>
    <col min="10844" max="10852" width="9.109375" style="2" customWidth="1"/>
    <col min="10853" max="11048" width="11.44140625" style="2"/>
    <col min="11049" max="11049" width="15.44140625" style="2" customWidth="1"/>
    <col min="11050" max="11050" width="11.44140625" style="2"/>
    <col min="11051" max="11051" width="16.6640625" style="2" customWidth="1"/>
    <col min="11052" max="11063" width="7.5546875" style="2" customWidth="1"/>
    <col min="11064" max="11075" width="7.6640625" style="2" customWidth="1"/>
    <col min="11076" max="11087" width="7.88671875" style="2" customWidth="1"/>
    <col min="11088" max="11099" width="8" style="2" customWidth="1"/>
    <col min="11100" max="11108" width="9.109375" style="2" customWidth="1"/>
    <col min="11109" max="11304" width="11.44140625" style="2"/>
    <col min="11305" max="11305" width="15.44140625" style="2" customWidth="1"/>
    <col min="11306" max="11306" width="11.44140625" style="2"/>
    <col min="11307" max="11307" width="16.6640625" style="2" customWidth="1"/>
    <col min="11308" max="11319" width="7.5546875" style="2" customWidth="1"/>
    <col min="11320" max="11331" width="7.6640625" style="2" customWidth="1"/>
    <col min="11332" max="11343" width="7.88671875" style="2" customWidth="1"/>
    <col min="11344" max="11355" width="8" style="2" customWidth="1"/>
    <col min="11356" max="11364" width="9.109375" style="2" customWidth="1"/>
    <col min="11365" max="11560" width="11.44140625" style="2"/>
    <col min="11561" max="11561" width="15.44140625" style="2" customWidth="1"/>
    <col min="11562" max="11562" width="11.44140625" style="2"/>
    <col min="11563" max="11563" width="16.6640625" style="2" customWidth="1"/>
    <col min="11564" max="11575" width="7.5546875" style="2" customWidth="1"/>
    <col min="11576" max="11587" width="7.6640625" style="2" customWidth="1"/>
    <col min="11588" max="11599" width="7.88671875" style="2" customWidth="1"/>
    <col min="11600" max="11611" width="8" style="2" customWidth="1"/>
    <col min="11612" max="11620" width="9.109375" style="2" customWidth="1"/>
    <col min="11621" max="11816" width="11.44140625" style="2"/>
    <col min="11817" max="11817" width="15.44140625" style="2" customWidth="1"/>
    <col min="11818" max="11818" width="11.44140625" style="2"/>
    <col min="11819" max="11819" width="16.6640625" style="2" customWidth="1"/>
    <col min="11820" max="11831" width="7.5546875" style="2" customWidth="1"/>
    <col min="11832" max="11843" width="7.6640625" style="2" customWidth="1"/>
    <col min="11844" max="11855" width="7.88671875" style="2" customWidth="1"/>
    <col min="11856" max="11867" width="8" style="2" customWidth="1"/>
    <col min="11868" max="11876" width="9.109375" style="2" customWidth="1"/>
    <col min="11877" max="12072" width="11.44140625" style="2"/>
    <col min="12073" max="12073" width="15.44140625" style="2" customWidth="1"/>
    <col min="12074" max="12074" width="11.44140625" style="2"/>
    <col min="12075" max="12075" width="16.6640625" style="2" customWidth="1"/>
    <col min="12076" max="12087" width="7.5546875" style="2" customWidth="1"/>
    <col min="12088" max="12099" width="7.6640625" style="2" customWidth="1"/>
    <col min="12100" max="12111" width="7.88671875" style="2" customWidth="1"/>
    <col min="12112" max="12123" width="8" style="2" customWidth="1"/>
    <col min="12124" max="12132" width="9.109375" style="2" customWidth="1"/>
    <col min="12133" max="12328" width="11.44140625" style="2"/>
    <col min="12329" max="12329" width="15.44140625" style="2" customWidth="1"/>
    <col min="12330" max="12330" width="11.44140625" style="2"/>
    <col min="12331" max="12331" width="16.6640625" style="2" customWidth="1"/>
    <col min="12332" max="12343" width="7.5546875" style="2" customWidth="1"/>
    <col min="12344" max="12355" width="7.6640625" style="2" customWidth="1"/>
    <col min="12356" max="12367" width="7.88671875" style="2" customWidth="1"/>
    <col min="12368" max="12379" width="8" style="2" customWidth="1"/>
    <col min="12380" max="12388" width="9.109375" style="2" customWidth="1"/>
    <col min="12389" max="12584" width="11.44140625" style="2"/>
    <col min="12585" max="12585" width="15.44140625" style="2" customWidth="1"/>
    <col min="12586" max="12586" width="11.44140625" style="2"/>
    <col min="12587" max="12587" width="16.6640625" style="2" customWidth="1"/>
    <col min="12588" max="12599" width="7.5546875" style="2" customWidth="1"/>
    <col min="12600" max="12611" width="7.6640625" style="2" customWidth="1"/>
    <col min="12612" max="12623" width="7.88671875" style="2" customWidth="1"/>
    <col min="12624" max="12635" width="8" style="2" customWidth="1"/>
    <col min="12636" max="12644" width="9.109375" style="2" customWidth="1"/>
    <col min="12645" max="12840" width="11.44140625" style="2"/>
    <col min="12841" max="12841" width="15.44140625" style="2" customWidth="1"/>
    <col min="12842" max="12842" width="11.44140625" style="2"/>
    <col min="12843" max="12843" width="16.6640625" style="2" customWidth="1"/>
    <col min="12844" max="12855" width="7.5546875" style="2" customWidth="1"/>
    <col min="12856" max="12867" width="7.6640625" style="2" customWidth="1"/>
    <col min="12868" max="12879" width="7.88671875" style="2" customWidth="1"/>
    <col min="12880" max="12891" width="8" style="2" customWidth="1"/>
    <col min="12892" max="12900" width="9.109375" style="2" customWidth="1"/>
    <col min="12901" max="13096" width="11.44140625" style="2"/>
    <col min="13097" max="13097" width="15.44140625" style="2" customWidth="1"/>
    <col min="13098" max="13098" width="11.44140625" style="2"/>
    <col min="13099" max="13099" width="16.6640625" style="2" customWidth="1"/>
    <col min="13100" max="13111" width="7.5546875" style="2" customWidth="1"/>
    <col min="13112" max="13123" width="7.6640625" style="2" customWidth="1"/>
    <col min="13124" max="13135" width="7.88671875" style="2" customWidth="1"/>
    <col min="13136" max="13147" width="8" style="2" customWidth="1"/>
    <col min="13148" max="13156" width="9.109375" style="2" customWidth="1"/>
    <col min="13157" max="13352" width="11.44140625" style="2"/>
    <col min="13353" max="13353" width="15.44140625" style="2" customWidth="1"/>
    <col min="13354" max="13354" width="11.44140625" style="2"/>
    <col min="13355" max="13355" width="16.6640625" style="2" customWidth="1"/>
    <col min="13356" max="13367" width="7.5546875" style="2" customWidth="1"/>
    <col min="13368" max="13379" width="7.6640625" style="2" customWidth="1"/>
    <col min="13380" max="13391" width="7.88671875" style="2" customWidth="1"/>
    <col min="13392" max="13403" width="8" style="2" customWidth="1"/>
    <col min="13404" max="13412" width="9.109375" style="2" customWidth="1"/>
    <col min="13413" max="13608" width="11.44140625" style="2"/>
    <col min="13609" max="13609" width="15.44140625" style="2" customWidth="1"/>
    <col min="13610" max="13610" width="11.44140625" style="2"/>
    <col min="13611" max="13611" width="16.6640625" style="2" customWidth="1"/>
    <col min="13612" max="13623" width="7.5546875" style="2" customWidth="1"/>
    <col min="13624" max="13635" width="7.6640625" style="2" customWidth="1"/>
    <col min="13636" max="13647" width="7.88671875" style="2" customWidth="1"/>
    <col min="13648" max="13659" width="8" style="2" customWidth="1"/>
    <col min="13660" max="13668" width="9.109375" style="2" customWidth="1"/>
    <col min="13669" max="13864" width="11.44140625" style="2"/>
    <col min="13865" max="13865" width="15.44140625" style="2" customWidth="1"/>
    <col min="13866" max="13866" width="11.44140625" style="2"/>
    <col min="13867" max="13867" width="16.6640625" style="2" customWidth="1"/>
    <col min="13868" max="13879" width="7.5546875" style="2" customWidth="1"/>
    <col min="13880" max="13891" width="7.6640625" style="2" customWidth="1"/>
    <col min="13892" max="13903" width="7.88671875" style="2" customWidth="1"/>
    <col min="13904" max="13915" width="8" style="2" customWidth="1"/>
    <col min="13916" max="13924" width="9.109375" style="2" customWidth="1"/>
    <col min="13925" max="14120" width="11.44140625" style="2"/>
    <col min="14121" max="14121" width="15.44140625" style="2" customWidth="1"/>
    <col min="14122" max="14122" width="11.44140625" style="2"/>
    <col min="14123" max="14123" width="16.6640625" style="2" customWidth="1"/>
    <col min="14124" max="14135" width="7.5546875" style="2" customWidth="1"/>
    <col min="14136" max="14147" width="7.6640625" style="2" customWidth="1"/>
    <col min="14148" max="14159" width="7.88671875" style="2" customWidth="1"/>
    <col min="14160" max="14171" width="8" style="2" customWidth="1"/>
    <col min="14172" max="14180" width="9.109375" style="2" customWidth="1"/>
    <col min="14181" max="14376" width="11.44140625" style="2"/>
    <col min="14377" max="14377" width="15.44140625" style="2" customWidth="1"/>
    <col min="14378" max="14378" width="11.44140625" style="2"/>
    <col min="14379" max="14379" width="16.6640625" style="2" customWidth="1"/>
    <col min="14380" max="14391" width="7.5546875" style="2" customWidth="1"/>
    <col min="14392" max="14403" width="7.6640625" style="2" customWidth="1"/>
    <col min="14404" max="14415" width="7.88671875" style="2" customWidth="1"/>
    <col min="14416" max="14427" width="8" style="2" customWidth="1"/>
    <col min="14428" max="14436" width="9.109375" style="2" customWidth="1"/>
    <col min="14437" max="14632" width="11.44140625" style="2"/>
    <col min="14633" max="14633" width="15.44140625" style="2" customWidth="1"/>
    <col min="14634" max="14634" width="11.44140625" style="2"/>
    <col min="14635" max="14635" width="16.6640625" style="2" customWidth="1"/>
    <col min="14636" max="14647" width="7.5546875" style="2" customWidth="1"/>
    <col min="14648" max="14659" width="7.6640625" style="2" customWidth="1"/>
    <col min="14660" max="14671" width="7.88671875" style="2" customWidth="1"/>
    <col min="14672" max="14683" width="8" style="2" customWidth="1"/>
    <col min="14684" max="14692" width="9.109375" style="2" customWidth="1"/>
    <col min="14693" max="14888" width="11.44140625" style="2"/>
    <col min="14889" max="14889" width="15.44140625" style="2" customWidth="1"/>
    <col min="14890" max="14890" width="11.44140625" style="2"/>
    <col min="14891" max="14891" width="16.6640625" style="2" customWidth="1"/>
    <col min="14892" max="14903" width="7.5546875" style="2" customWidth="1"/>
    <col min="14904" max="14915" width="7.6640625" style="2" customWidth="1"/>
    <col min="14916" max="14927" width="7.88671875" style="2" customWidth="1"/>
    <col min="14928" max="14939" width="8" style="2" customWidth="1"/>
    <col min="14940" max="14948" width="9.109375" style="2" customWidth="1"/>
    <col min="14949" max="15144" width="11.44140625" style="2"/>
    <col min="15145" max="15145" width="15.44140625" style="2" customWidth="1"/>
    <col min="15146" max="15146" width="11.44140625" style="2"/>
    <col min="15147" max="15147" width="16.6640625" style="2" customWidth="1"/>
    <col min="15148" max="15159" width="7.5546875" style="2" customWidth="1"/>
    <col min="15160" max="15171" width="7.6640625" style="2" customWidth="1"/>
    <col min="15172" max="15183" width="7.88671875" style="2" customWidth="1"/>
    <col min="15184" max="15195" width="8" style="2" customWidth="1"/>
    <col min="15196" max="15204" width="9.109375" style="2" customWidth="1"/>
    <col min="15205" max="15400" width="11.44140625" style="2"/>
    <col min="15401" max="15401" width="15.44140625" style="2" customWidth="1"/>
    <col min="15402" max="15402" width="11.44140625" style="2"/>
    <col min="15403" max="15403" width="16.6640625" style="2" customWidth="1"/>
    <col min="15404" max="15415" width="7.5546875" style="2" customWidth="1"/>
    <col min="15416" max="15427" width="7.6640625" style="2" customWidth="1"/>
    <col min="15428" max="15439" width="7.88671875" style="2" customWidth="1"/>
    <col min="15440" max="15451" width="8" style="2" customWidth="1"/>
    <col min="15452" max="15460" width="9.109375" style="2" customWidth="1"/>
    <col min="15461" max="15656" width="11.44140625" style="2"/>
    <col min="15657" max="15657" width="15.44140625" style="2" customWidth="1"/>
    <col min="15658" max="15658" width="11.44140625" style="2"/>
    <col min="15659" max="15659" width="16.6640625" style="2" customWidth="1"/>
    <col min="15660" max="15671" width="7.5546875" style="2" customWidth="1"/>
    <col min="15672" max="15683" width="7.6640625" style="2" customWidth="1"/>
    <col min="15684" max="15695" width="7.88671875" style="2" customWidth="1"/>
    <col min="15696" max="15707" width="8" style="2" customWidth="1"/>
    <col min="15708" max="15716" width="9.109375" style="2" customWidth="1"/>
    <col min="15717" max="15912" width="11.44140625" style="2"/>
    <col min="15913" max="15913" width="15.44140625" style="2" customWidth="1"/>
    <col min="15914" max="15914" width="11.44140625" style="2"/>
    <col min="15915" max="15915" width="16.6640625" style="2" customWidth="1"/>
    <col min="15916" max="15927" width="7.5546875" style="2" customWidth="1"/>
    <col min="15928" max="15939" width="7.6640625" style="2" customWidth="1"/>
    <col min="15940" max="15951" width="7.88671875" style="2" customWidth="1"/>
    <col min="15952" max="15963" width="8" style="2" customWidth="1"/>
    <col min="15964" max="15972" width="9.109375" style="2" customWidth="1"/>
    <col min="15973" max="16384" width="11.44140625" style="2"/>
  </cols>
  <sheetData>
    <row r="1" spans="1:15">
      <c r="A1" s="1"/>
    </row>
    <row r="2" spans="1:15" ht="19.2">
      <c r="B2" s="25" t="s">
        <v>52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>
      <c r="B3" s="3"/>
    </row>
    <row r="4" spans="1:15" ht="15.6" thickBot="1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ht="22.5" customHeight="1" thickBot="1">
      <c r="B5" s="20" t="s">
        <v>15</v>
      </c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</row>
    <row r="6" spans="1:15" s="6" customFormat="1" ht="23.25" customHeight="1">
      <c r="B6" s="7" t="s">
        <v>16</v>
      </c>
      <c r="C6" s="8">
        <f>SUM(D6:O6)</f>
        <v>36190473</v>
      </c>
      <c r="D6" s="8">
        <f t="shared" ref="D6:O6" si="0">+SUM(D7:D22)</f>
        <v>2985410</v>
      </c>
      <c r="E6" s="8">
        <f t="shared" si="0"/>
        <v>2785473</v>
      </c>
      <c r="F6" s="8">
        <f t="shared" si="0"/>
        <v>2996736</v>
      </c>
      <c r="G6" s="8">
        <f t="shared" si="0"/>
        <v>3058632</v>
      </c>
      <c r="H6" s="8">
        <f t="shared" si="0"/>
        <v>3145637</v>
      </c>
      <c r="I6" s="8">
        <f t="shared" si="0"/>
        <v>2993105</v>
      </c>
      <c r="J6" s="8">
        <f t="shared" si="0"/>
        <v>3039782</v>
      </c>
      <c r="K6" s="8">
        <f t="shared" si="0"/>
        <v>3020597</v>
      </c>
      <c r="L6" s="8">
        <f t="shared" si="0"/>
        <v>2888470</v>
      </c>
      <c r="M6" s="8">
        <f t="shared" si="0"/>
        <v>3174253</v>
      </c>
      <c r="N6" s="8">
        <f t="shared" si="0"/>
        <v>3140869</v>
      </c>
      <c r="O6" s="8">
        <f t="shared" si="0"/>
        <v>2961509</v>
      </c>
    </row>
    <row r="7" spans="1:15">
      <c r="B7" s="22" t="s">
        <v>31</v>
      </c>
      <c r="C7" s="10">
        <f t="shared" ref="C7:C22" si="1">SUM(D7:O7)</f>
        <v>2186492</v>
      </c>
      <c r="D7" s="11">
        <v>146515</v>
      </c>
      <c r="E7" s="11">
        <v>158805</v>
      </c>
      <c r="F7" s="11">
        <v>177649</v>
      </c>
      <c r="G7" s="11">
        <v>183581</v>
      </c>
      <c r="H7" s="11">
        <v>185663</v>
      </c>
      <c r="I7" s="11">
        <v>180099</v>
      </c>
      <c r="J7" s="11">
        <v>178197</v>
      </c>
      <c r="K7" s="11">
        <v>184025</v>
      </c>
      <c r="L7" s="11">
        <v>214138</v>
      </c>
      <c r="M7" s="11">
        <v>190445</v>
      </c>
      <c r="N7" s="11">
        <v>193418</v>
      </c>
      <c r="O7" s="11">
        <v>193957</v>
      </c>
    </row>
    <row r="8" spans="1:15">
      <c r="B8" s="12" t="s">
        <v>32</v>
      </c>
      <c r="C8" s="13">
        <f t="shared" si="1"/>
        <v>107298</v>
      </c>
      <c r="D8" s="14">
        <v>9051</v>
      </c>
      <c r="E8" s="14">
        <v>10292</v>
      </c>
      <c r="F8" s="14">
        <v>10634</v>
      </c>
      <c r="G8" s="14">
        <v>10260</v>
      </c>
      <c r="H8" s="14">
        <v>8051</v>
      </c>
      <c r="I8" s="14">
        <v>8850</v>
      </c>
      <c r="J8" s="14">
        <v>8918</v>
      </c>
      <c r="K8" s="14">
        <v>7700</v>
      </c>
      <c r="L8" s="14">
        <v>9708</v>
      </c>
      <c r="M8" s="14">
        <v>9232</v>
      </c>
      <c r="N8" s="14">
        <v>8056</v>
      </c>
      <c r="O8" s="14">
        <v>6546</v>
      </c>
    </row>
    <row r="9" spans="1:15">
      <c r="B9" s="12" t="s">
        <v>33</v>
      </c>
      <c r="C9" s="13">
        <f t="shared" si="1"/>
        <v>371422</v>
      </c>
      <c r="D9" s="14">
        <v>29625</v>
      </c>
      <c r="E9" s="14">
        <v>29279</v>
      </c>
      <c r="F9" s="14">
        <v>33035</v>
      </c>
      <c r="G9" s="14">
        <v>32328</v>
      </c>
      <c r="H9" s="14">
        <v>27637</v>
      </c>
      <c r="I9" s="14">
        <v>29288</v>
      </c>
      <c r="J9" s="14">
        <v>28589</v>
      </c>
      <c r="K9" s="14">
        <v>27938</v>
      </c>
      <c r="L9" s="14">
        <v>27074</v>
      </c>
      <c r="M9" s="14">
        <v>32779</v>
      </c>
      <c r="N9" s="14">
        <v>34617</v>
      </c>
      <c r="O9" s="14">
        <v>39233</v>
      </c>
    </row>
    <row r="10" spans="1:15">
      <c r="B10" s="12" t="s">
        <v>51</v>
      </c>
      <c r="C10" s="13">
        <f t="shared" si="1"/>
        <v>2916449</v>
      </c>
      <c r="D10" s="14">
        <v>219097</v>
      </c>
      <c r="E10" s="14">
        <v>213365</v>
      </c>
      <c r="F10" s="14">
        <v>235107</v>
      </c>
      <c r="G10" s="14">
        <v>264216</v>
      </c>
      <c r="H10" s="14">
        <v>260580</v>
      </c>
      <c r="I10" s="14">
        <v>240396</v>
      </c>
      <c r="J10" s="14">
        <v>257508</v>
      </c>
      <c r="K10" s="14">
        <v>242045</v>
      </c>
      <c r="L10" s="14">
        <v>232115</v>
      </c>
      <c r="M10" s="14">
        <v>245076</v>
      </c>
      <c r="N10" s="14">
        <v>248532</v>
      </c>
      <c r="O10" s="14">
        <v>258412</v>
      </c>
    </row>
    <row r="11" spans="1:15">
      <c r="B11" s="12" t="s">
        <v>38</v>
      </c>
      <c r="C11" s="13">
        <f t="shared" si="1"/>
        <v>330527</v>
      </c>
      <c r="D11" s="14">
        <v>27806</v>
      </c>
      <c r="E11" s="14">
        <v>26078</v>
      </c>
      <c r="F11" s="14">
        <v>24736</v>
      </c>
      <c r="G11" s="14">
        <v>30113</v>
      </c>
      <c r="H11" s="14">
        <v>29858</v>
      </c>
      <c r="I11" s="14">
        <v>23952</v>
      </c>
      <c r="J11" s="14">
        <v>29002</v>
      </c>
      <c r="K11" s="14">
        <v>24978</v>
      </c>
      <c r="L11" s="14">
        <v>27238</v>
      </c>
      <c r="M11" s="14">
        <v>26978</v>
      </c>
      <c r="N11" s="14">
        <v>30545</v>
      </c>
      <c r="O11" s="14">
        <v>29243</v>
      </c>
    </row>
    <row r="12" spans="1:15">
      <c r="B12" s="12" t="s">
        <v>39</v>
      </c>
      <c r="C12" s="13">
        <f t="shared" si="1"/>
        <v>555469</v>
      </c>
      <c r="D12" s="14">
        <v>43029</v>
      </c>
      <c r="E12" s="14">
        <v>39129</v>
      </c>
      <c r="F12" s="14">
        <v>42395</v>
      </c>
      <c r="G12" s="14">
        <v>47957</v>
      </c>
      <c r="H12" s="14">
        <v>44418</v>
      </c>
      <c r="I12" s="14">
        <v>43998</v>
      </c>
      <c r="J12" s="14">
        <v>47665</v>
      </c>
      <c r="K12" s="14">
        <v>42102</v>
      </c>
      <c r="L12" s="14">
        <v>53785</v>
      </c>
      <c r="M12" s="14">
        <v>47440</v>
      </c>
      <c r="N12" s="14">
        <v>52286</v>
      </c>
      <c r="O12" s="14">
        <v>51265</v>
      </c>
    </row>
    <row r="13" spans="1:15">
      <c r="B13" s="12" t="s">
        <v>40</v>
      </c>
      <c r="C13" s="13">
        <f t="shared" si="1"/>
        <v>7424219</v>
      </c>
      <c r="D13" s="14">
        <v>597417</v>
      </c>
      <c r="E13" s="14">
        <v>575784</v>
      </c>
      <c r="F13" s="14">
        <v>587645</v>
      </c>
      <c r="G13" s="14">
        <v>592577</v>
      </c>
      <c r="H13" s="14">
        <v>650329</v>
      </c>
      <c r="I13" s="14">
        <v>650670</v>
      </c>
      <c r="J13" s="14">
        <v>649050</v>
      </c>
      <c r="K13" s="14">
        <v>610605</v>
      </c>
      <c r="L13" s="14">
        <v>601792</v>
      </c>
      <c r="M13" s="14">
        <v>670351</v>
      </c>
      <c r="N13" s="14">
        <v>630103</v>
      </c>
      <c r="O13" s="14">
        <v>607896</v>
      </c>
    </row>
    <row r="14" spans="1:15">
      <c r="B14" s="15" t="s">
        <v>41</v>
      </c>
      <c r="C14" s="13">
        <f t="shared" si="1"/>
        <v>8487842</v>
      </c>
      <c r="D14" s="14">
        <v>707984</v>
      </c>
      <c r="E14" s="14">
        <v>685268</v>
      </c>
      <c r="F14" s="14">
        <v>710621</v>
      </c>
      <c r="G14" s="14">
        <v>764513</v>
      </c>
      <c r="H14" s="14">
        <v>787651</v>
      </c>
      <c r="I14" s="14">
        <v>645518</v>
      </c>
      <c r="J14" s="14">
        <v>666758</v>
      </c>
      <c r="K14" s="14">
        <v>732783</v>
      </c>
      <c r="L14" s="14">
        <v>667093</v>
      </c>
      <c r="M14" s="14">
        <v>695632</v>
      </c>
      <c r="N14" s="14">
        <v>753516</v>
      </c>
      <c r="O14" s="14">
        <v>670505</v>
      </c>
    </row>
    <row r="15" spans="1:15">
      <c r="B15" s="12" t="s">
        <v>42</v>
      </c>
      <c r="C15" s="13">
        <f t="shared" si="1"/>
        <v>894263</v>
      </c>
      <c r="D15" s="14">
        <v>69507</v>
      </c>
      <c r="E15" s="14">
        <v>66125</v>
      </c>
      <c r="F15" s="14">
        <v>74214</v>
      </c>
      <c r="G15" s="14">
        <v>80553</v>
      </c>
      <c r="H15" s="14">
        <v>76080</v>
      </c>
      <c r="I15" s="14">
        <v>78107</v>
      </c>
      <c r="J15" s="14">
        <v>74775</v>
      </c>
      <c r="K15" s="14">
        <v>70988</v>
      </c>
      <c r="L15" s="14">
        <v>66519</v>
      </c>
      <c r="M15" s="14">
        <v>86363</v>
      </c>
      <c r="N15" s="14">
        <v>72122</v>
      </c>
      <c r="O15" s="14">
        <v>78910</v>
      </c>
    </row>
    <row r="16" spans="1:15">
      <c r="B16" s="12" t="s">
        <v>43</v>
      </c>
      <c r="C16" s="13">
        <f t="shared" si="1"/>
        <v>1035934</v>
      </c>
      <c r="D16" s="14">
        <v>67169</v>
      </c>
      <c r="E16" s="14">
        <v>68362</v>
      </c>
      <c r="F16" s="14">
        <v>71016</v>
      </c>
      <c r="G16" s="14">
        <v>78180</v>
      </c>
      <c r="H16" s="14">
        <v>79523</v>
      </c>
      <c r="I16" s="14">
        <v>78578</v>
      </c>
      <c r="J16" s="14">
        <v>92098</v>
      </c>
      <c r="K16" s="14">
        <v>87374</v>
      </c>
      <c r="L16" s="14">
        <v>86237</v>
      </c>
      <c r="M16" s="14">
        <v>104620</v>
      </c>
      <c r="N16" s="14">
        <v>114312</v>
      </c>
      <c r="O16" s="14">
        <v>108465</v>
      </c>
    </row>
    <row r="17" spans="2:15">
      <c r="B17" s="12" t="s">
        <v>45</v>
      </c>
      <c r="C17" s="13">
        <f t="shared" si="1"/>
        <v>820777</v>
      </c>
      <c r="D17" s="14">
        <v>49819</v>
      </c>
      <c r="E17" s="14">
        <v>56985</v>
      </c>
      <c r="F17" s="14">
        <v>70168</v>
      </c>
      <c r="G17" s="14">
        <v>73909</v>
      </c>
      <c r="H17" s="14">
        <v>71558</v>
      </c>
      <c r="I17" s="14">
        <v>71935</v>
      </c>
      <c r="J17" s="14">
        <v>72043</v>
      </c>
      <c r="K17" s="14">
        <v>68205</v>
      </c>
      <c r="L17" s="14">
        <v>68671</v>
      </c>
      <c r="M17" s="14">
        <v>73055</v>
      </c>
      <c r="N17" s="14">
        <v>73500</v>
      </c>
      <c r="O17" s="14">
        <v>70929</v>
      </c>
    </row>
    <row r="18" spans="2:15">
      <c r="B18" s="12" t="s">
        <v>46</v>
      </c>
      <c r="C18" s="13">
        <f t="shared" si="1"/>
        <v>1409390</v>
      </c>
      <c r="D18" s="14">
        <v>104131</v>
      </c>
      <c r="E18" s="14">
        <v>101491</v>
      </c>
      <c r="F18" s="14">
        <v>120726</v>
      </c>
      <c r="G18" s="14">
        <v>132925</v>
      </c>
      <c r="H18" s="14">
        <v>123024</v>
      </c>
      <c r="I18" s="14">
        <v>111743</v>
      </c>
      <c r="J18" s="14">
        <v>115563</v>
      </c>
      <c r="K18" s="14">
        <v>105472</v>
      </c>
      <c r="L18" s="14">
        <v>112151</v>
      </c>
      <c r="M18" s="14">
        <v>121994</v>
      </c>
      <c r="N18" s="14">
        <v>129318</v>
      </c>
      <c r="O18" s="14">
        <v>130852</v>
      </c>
    </row>
    <row r="19" spans="2:15">
      <c r="B19" s="16" t="s">
        <v>47</v>
      </c>
      <c r="C19" s="13">
        <f t="shared" si="1"/>
        <v>922567</v>
      </c>
      <c r="D19" s="14">
        <v>67901</v>
      </c>
      <c r="E19" s="14">
        <v>66413</v>
      </c>
      <c r="F19" s="14">
        <v>80694</v>
      </c>
      <c r="G19" s="14">
        <v>77409</v>
      </c>
      <c r="H19" s="14">
        <v>74230</v>
      </c>
      <c r="I19" s="14">
        <v>72598</v>
      </c>
      <c r="J19" s="14">
        <v>72542</v>
      </c>
      <c r="K19" s="14">
        <v>74567</v>
      </c>
      <c r="L19" s="14">
        <v>78598</v>
      </c>
      <c r="M19" s="14">
        <v>91957</v>
      </c>
      <c r="N19" s="14">
        <v>89772</v>
      </c>
      <c r="O19" s="14">
        <v>75886</v>
      </c>
    </row>
    <row r="20" spans="2:15">
      <c r="B20" s="12" t="s">
        <v>48</v>
      </c>
      <c r="C20" s="13">
        <f t="shared" si="1"/>
        <v>143821</v>
      </c>
      <c r="D20" s="14">
        <v>12430</v>
      </c>
      <c r="E20" s="14">
        <v>8730</v>
      </c>
      <c r="F20" s="14">
        <v>9742</v>
      </c>
      <c r="G20" s="14">
        <v>14050</v>
      </c>
      <c r="H20" s="14">
        <v>13585</v>
      </c>
      <c r="I20" s="14">
        <v>11330</v>
      </c>
      <c r="J20" s="14">
        <v>16482</v>
      </c>
      <c r="K20" s="14">
        <v>8932</v>
      </c>
      <c r="L20" s="14">
        <v>9581</v>
      </c>
      <c r="M20" s="14">
        <v>13021</v>
      </c>
      <c r="N20" s="14">
        <v>14063</v>
      </c>
      <c r="O20" s="14">
        <v>11875</v>
      </c>
    </row>
    <row r="21" spans="2:15">
      <c r="B21" s="12" t="s">
        <v>49</v>
      </c>
      <c r="C21" s="13">
        <f t="shared" si="1"/>
        <v>1604415</v>
      </c>
      <c r="D21" s="14">
        <v>123745</v>
      </c>
      <c r="E21" s="14">
        <v>106835</v>
      </c>
      <c r="F21" s="14">
        <v>157666</v>
      </c>
      <c r="G21" s="14">
        <v>138447</v>
      </c>
      <c r="H21" s="14">
        <v>137846</v>
      </c>
      <c r="I21" s="14">
        <v>129667</v>
      </c>
      <c r="J21" s="14">
        <v>139978</v>
      </c>
      <c r="K21" s="14">
        <v>127795</v>
      </c>
      <c r="L21" s="14">
        <v>120727</v>
      </c>
      <c r="M21" s="14">
        <v>137867</v>
      </c>
      <c r="N21" s="14">
        <v>140820</v>
      </c>
      <c r="O21" s="14">
        <v>143022</v>
      </c>
    </row>
    <row r="22" spans="2:15" ht="16.2" thickBot="1">
      <c r="B22" s="21" t="s">
        <v>50</v>
      </c>
      <c r="C22" s="17">
        <f t="shared" si="1"/>
        <v>6979588</v>
      </c>
      <c r="D22" s="18">
        <v>710184</v>
      </c>
      <c r="E22" s="18">
        <v>572532</v>
      </c>
      <c r="F22" s="18">
        <v>590688</v>
      </c>
      <c r="G22" s="18">
        <v>537614</v>
      </c>
      <c r="H22" s="18">
        <v>575604</v>
      </c>
      <c r="I22" s="18">
        <v>616376</v>
      </c>
      <c r="J22" s="18">
        <v>590614</v>
      </c>
      <c r="K22" s="18">
        <v>605088</v>
      </c>
      <c r="L22" s="18">
        <v>513043</v>
      </c>
      <c r="M22" s="18">
        <v>627443</v>
      </c>
      <c r="N22" s="18">
        <v>555889</v>
      </c>
      <c r="O22" s="18">
        <v>484513</v>
      </c>
    </row>
    <row r="23" spans="2:15">
      <c r="B23" s="16" t="s">
        <v>14</v>
      </c>
    </row>
    <row r="24" spans="2:15">
      <c r="B24" s="2" t="s">
        <v>18</v>
      </c>
    </row>
    <row r="25" spans="2:15">
      <c r="B25" s="15" t="s">
        <v>19</v>
      </c>
    </row>
  </sheetData>
  <mergeCells count="2">
    <mergeCell ref="B2:O2"/>
    <mergeCell ref="B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2013-05-28T20:05:30Z</dcterms:created>
  <dcterms:modified xsi:type="dcterms:W3CDTF">2019-05-23T19:30:30Z</dcterms:modified>
</cp:coreProperties>
</file>