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ECASTILLA\Desktop\DATA MTC\PORTAL WEB\2018\Web_Aéreo_2018\"/>
    </mc:Choice>
  </mc:AlternateContent>
  <xr:revisionPtr revIDLastSave="0" documentId="13_ncr:1_{6E68D3EF-9C8D-4148-A03A-459EBBF09360}" xr6:coauthVersionLast="43" xr6:coauthVersionMax="43" xr10:uidLastSave="{00000000-0000-0000-0000-000000000000}"/>
  <bookViews>
    <workbookView xWindow="14652" yWindow="0" windowWidth="16068" windowHeight="16680" tabRatio="896" activeTab="14" xr2:uid="{00000000-000D-0000-FFFF-FFFF00000000}"/>
  </bookViews>
  <sheets>
    <sheet name="2005-18" sheetId="1" r:id="rId1"/>
    <sheet name="2005" sheetId="7" r:id="rId2"/>
    <sheet name="2006" sheetId="8" r:id="rId3"/>
    <sheet name="2007" sheetId="9" r:id="rId4"/>
    <sheet name="2008" sheetId="10" r:id="rId5"/>
    <sheet name="2009" sheetId="11" r:id="rId6"/>
    <sheet name="2010" sheetId="12" r:id="rId7"/>
    <sheet name="2011" sheetId="13" r:id="rId8"/>
    <sheet name="2012" sheetId="14" r:id="rId9"/>
    <sheet name="2013" sheetId="15" r:id="rId10"/>
    <sheet name="2014" sheetId="6" r:id="rId11"/>
    <sheet name="2015" sheetId="16" r:id="rId12"/>
    <sheet name="2016" sheetId="17" r:id="rId13"/>
    <sheet name="2017" sheetId="18" r:id="rId14"/>
    <sheet name="2018" sheetId="19" r:id="rId15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19" l="1"/>
  <c r="C17" i="19"/>
  <c r="C16" i="19"/>
  <c r="C15" i="19"/>
  <c r="C14" i="19"/>
  <c r="C13" i="19"/>
  <c r="C12" i="19"/>
  <c r="C11" i="19"/>
  <c r="C10" i="19"/>
  <c r="C9" i="19"/>
  <c r="C8" i="19"/>
  <c r="C7" i="19"/>
  <c r="E6" i="19"/>
  <c r="D6" i="19"/>
  <c r="C6" i="19" s="1"/>
  <c r="C18" i="1"/>
  <c r="C13" i="1" l="1"/>
  <c r="C12" i="1"/>
  <c r="E6" i="15" l="1"/>
  <c r="E6" i="10"/>
  <c r="C18" i="18"/>
  <c r="C17" i="18"/>
  <c r="C16" i="18"/>
  <c r="C15" i="18"/>
  <c r="C14" i="18"/>
  <c r="C13" i="18"/>
  <c r="C12" i="18"/>
  <c r="C11" i="18"/>
  <c r="C10" i="18"/>
  <c r="C9" i="18"/>
  <c r="C8" i="18"/>
  <c r="C7" i="18"/>
  <c r="E6" i="18"/>
  <c r="D6" i="18"/>
  <c r="C6" i="18" s="1"/>
  <c r="C17" i="1"/>
  <c r="C18" i="17" l="1"/>
  <c r="C17" i="17"/>
  <c r="C16" i="17"/>
  <c r="C15" i="17"/>
  <c r="C14" i="17"/>
  <c r="C13" i="17"/>
  <c r="C12" i="17"/>
  <c r="C11" i="17"/>
  <c r="C10" i="17"/>
  <c r="C9" i="17"/>
  <c r="C8" i="17"/>
  <c r="C7" i="17"/>
  <c r="E6" i="17"/>
  <c r="D6" i="17"/>
  <c r="C6" i="17" l="1"/>
  <c r="C18" i="16"/>
  <c r="C17" i="16"/>
  <c r="C16" i="16"/>
  <c r="C15" i="16"/>
  <c r="C14" i="16"/>
  <c r="C13" i="16"/>
  <c r="C12" i="16"/>
  <c r="C11" i="16"/>
  <c r="C10" i="16"/>
  <c r="C9" i="16"/>
  <c r="C8" i="16"/>
  <c r="C7" i="16"/>
  <c r="E6" i="16"/>
  <c r="D6" i="16"/>
  <c r="C6" i="16" s="1"/>
  <c r="C19" i="1"/>
  <c r="C14" i="1" l="1"/>
  <c r="C11" i="1"/>
  <c r="C10" i="1"/>
  <c r="C9" i="1"/>
  <c r="C8" i="1"/>
  <c r="C7" i="1"/>
  <c r="C6" i="1"/>
  <c r="C18" i="15" l="1"/>
  <c r="C17" i="15"/>
  <c r="C16" i="15"/>
  <c r="C15" i="15"/>
  <c r="C14" i="15"/>
  <c r="C13" i="15"/>
  <c r="C12" i="15"/>
  <c r="C11" i="15"/>
  <c r="C10" i="15"/>
  <c r="C9" i="15"/>
  <c r="C8" i="15"/>
  <c r="C7" i="15"/>
  <c r="D6" i="15"/>
  <c r="C18" i="14"/>
  <c r="C17" i="14"/>
  <c r="C16" i="14"/>
  <c r="C15" i="14"/>
  <c r="C14" i="14"/>
  <c r="C13" i="14"/>
  <c r="C12" i="14"/>
  <c r="C11" i="14"/>
  <c r="C10" i="14"/>
  <c r="C9" i="14"/>
  <c r="C8" i="14"/>
  <c r="C7" i="14"/>
  <c r="E6" i="14"/>
  <c r="D6" i="14"/>
  <c r="C18" i="13"/>
  <c r="C17" i="13"/>
  <c r="C16" i="13"/>
  <c r="C15" i="13"/>
  <c r="C14" i="13"/>
  <c r="C13" i="13"/>
  <c r="C12" i="13"/>
  <c r="C11" i="13"/>
  <c r="C10" i="13"/>
  <c r="C9" i="13"/>
  <c r="C8" i="13"/>
  <c r="C7" i="13"/>
  <c r="E6" i="13"/>
  <c r="D6" i="13"/>
  <c r="C18" i="12"/>
  <c r="C17" i="12"/>
  <c r="C16" i="12"/>
  <c r="C15" i="12"/>
  <c r="C14" i="12"/>
  <c r="C13" i="12"/>
  <c r="C12" i="12"/>
  <c r="C11" i="12"/>
  <c r="C10" i="12"/>
  <c r="C9" i="12"/>
  <c r="C8" i="12"/>
  <c r="C7" i="12"/>
  <c r="E6" i="12"/>
  <c r="D6" i="12"/>
  <c r="C6" i="12" s="1"/>
  <c r="C18" i="11"/>
  <c r="C17" i="11"/>
  <c r="C16" i="11"/>
  <c r="C15" i="11"/>
  <c r="C14" i="11"/>
  <c r="C13" i="11"/>
  <c r="C12" i="11"/>
  <c r="C11" i="11"/>
  <c r="C10" i="11"/>
  <c r="C9" i="11"/>
  <c r="C8" i="11"/>
  <c r="C7" i="11"/>
  <c r="E6" i="11"/>
  <c r="D6" i="11"/>
  <c r="C18" i="10"/>
  <c r="C17" i="10"/>
  <c r="C16" i="10"/>
  <c r="C15" i="10"/>
  <c r="C14" i="10"/>
  <c r="C13" i="10"/>
  <c r="C12" i="10"/>
  <c r="C11" i="10"/>
  <c r="C10" i="10"/>
  <c r="C9" i="10"/>
  <c r="C8" i="10"/>
  <c r="C7" i="10"/>
  <c r="D6" i="10"/>
  <c r="C18" i="9"/>
  <c r="C17" i="9"/>
  <c r="C16" i="9"/>
  <c r="C15" i="9"/>
  <c r="C14" i="9"/>
  <c r="C13" i="9"/>
  <c r="C12" i="9"/>
  <c r="C11" i="9"/>
  <c r="C10" i="9"/>
  <c r="C9" i="9"/>
  <c r="C8" i="9"/>
  <c r="C7" i="9"/>
  <c r="E6" i="9"/>
  <c r="D6" i="9"/>
  <c r="C18" i="8"/>
  <c r="C17" i="8"/>
  <c r="C16" i="8"/>
  <c r="C15" i="8"/>
  <c r="C14" i="8"/>
  <c r="C13" i="8"/>
  <c r="C12" i="8"/>
  <c r="C11" i="8"/>
  <c r="C10" i="8"/>
  <c r="C9" i="8"/>
  <c r="C8" i="8"/>
  <c r="C7" i="8"/>
  <c r="E6" i="8"/>
  <c r="D6" i="8"/>
  <c r="C6" i="8" s="1"/>
  <c r="C18" i="7"/>
  <c r="C17" i="7"/>
  <c r="C16" i="7"/>
  <c r="C15" i="7"/>
  <c r="C14" i="7"/>
  <c r="C13" i="7"/>
  <c r="C12" i="7"/>
  <c r="C11" i="7"/>
  <c r="C10" i="7"/>
  <c r="C9" i="7"/>
  <c r="C8" i="7"/>
  <c r="C7" i="7"/>
  <c r="E6" i="7"/>
  <c r="D6" i="7"/>
  <c r="C18" i="6"/>
  <c r="C17" i="6"/>
  <c r="C16" i="6"/>
  <c r="C15" i="6"/>
  <c r="C14" i="6"/>
  <c r="C13" i="6"/>
  <c r="C12" i="6"/>
  <c r="C11" i="6"/>
  <c r="C10" i="6"/>
  <c r="C9" i="6"/>
  <c r="C8" i="6"/>
  <c r="C7" i="6"/>
  <c r="E6" i="6"/>
  <c r="D6" i="6"/>
  <c r="C15" i="1"/>
  <c r="C6" i="15" l="1"/>
  <c r="C6" i="11"/>
  <c r="C6" i="14"/>
  <c r="C6" i="13"/>
  <c r="C6" i="10"/>
  <c r="C6" i="9"/>
  <c r="C6" i="7"/>
  <c r="C6" i="6"/>
</calcChain>
</file>

<file path=xl/sharedStrings.xml><?xml version="1.0" encoding="utf-8"?>
<sst xmlns="http://schemas.openxmlformats.org/spreadsheetml/2006/main" count="295" uniqueCount="35">
  <si>
    <t>(Kilogramos)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</si>
  <si>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</si>
  <si>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</si>
  <si>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</si>
  <si>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</si>
  <si>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</si>
  <si>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</si>
  <si>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</si>
  <si>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</si>
  <si>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</si>
  <si>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</si>
  <si>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</si>
  <si>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</si>
  <si>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Fuente: Ministerio de Transportes y Comunicaciones - Dirección General de Aeronaútica Civil</t>
  </si>
  <si>
    <t>Elaboración: Ministerio de Transportes y Comunicaciones - OGPP - Oficina de Estadística</t>
  </si>
  <si>
    <t>AÑO</t>
  </si>
  <si>
    <t>TOTAL</t>
  </si>
  <si>
    <t>NACIONAL</t>
  </si>
  <si>
    <t>INTERNACIONAL</t>
  </si>
  <si>
    <t>MES</t>
  </si>
  <si>
    <t>TRÁFICO AÉREO DE CORREO NETO MENSUAL, POR ÁMBITO DE OPERACIÓN, 2005</t>
  </si>
  <si>
    <t>TRÁFICO AÉREO DE CORREO NETO MENSUAL, POR ÁMBITO DE OPERACIÓN, 2006</t>
  </si>
  <si>
    <t>TRÁFICO AÉREO DE CORREO NETO MENSUAL, POR ÁMBITO DE OPERACIÓN, 2007</t>
  </si>
  <si>
    <t>TRÁFICO AÉREO DE CORREO NETO MENSUAL, POR ÁMBITO DE OPERACIÓN, 2008</t>
  </si>
  <si>
    <t>TRÁFICO AÉREO DE CORREO NETO MENSUAL, POR ÁMBITO DE OPERACIÓN, 2009</t>
  </si>
  <si>
    <t>TRÁFICO AÉREO DE CORREO NETO MENSUAL, POR ÁMBITO DE OPERACIÓN, 2012</t>
  </si>
  <si>
    <t>TRÁFICO AÉREO DE CORREO NETO MENSUAL, POR ÁMBITO DE OPERACIÓN, 2013</t>
  </si>
  <si>
    <t>TRÁFICO AÉREO DE CORREO NETO MENSUAL, POR ÁMBITO DE OPERACIÓN, 2011</t>
  </si>
  <si>
    <t>TRÁFICO AÉREO DE CORREO NETO MENSUAL, POR ÁMBITO DE OPERACIÓN, 2010</t>
  </si>
  <si>
    <t>TRÁFICO AÉREO DE CORREO NETO MENSUAL, POR ÁMBITO DE OPERACIÓN, 2014</t>
  </si>
  <si>
    <t>TRÁFICO AÉREO DE CORREO NETO MENSUAL, POR ÁMBITO DE OPERACIÓN, 2015</t>
  </si>
  <si>
    <t>TRÁFICO AÉREO DE CORREO NETO MENSUAL, POR ÁMBITO DE OPERACIÓN, 2016</t>
  </si>
  <si>
    <t>TRÁFICO AÉREO DE CORREO NETO MENSUAL, POR ÁMBITO DE OPERACIÓN, 2017</t>
  </si>
  <si>
    <t>TRÁFICO AÉREO DE CORREO NETO POR ÁMBITO DE OPERACIÓN, 2005-18</t>
  </si>
  <si>
    <t>TRÁFICO AÉREO DE CORREO NETO MENSUAL, POR ÁMBITO DE OPERACIÓN,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</si>
</sst>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([$€-2]* #,##0.00_);_([$€-2]* \(#,##0.00\);_([$€-2]* &quot;-&quot;??_)"/>
  </numFmts>
  <fonts count="40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b/>
      <sz val="10"/>
      <color theme="1"/>
      <name val="Segoe UI Symbol"/>
      <family val="2"/>
    </font>
    <font>
      <sz val="10"/>
      <name val="Segoe UI Symbol"/>
      <family val="2"/>
    </font>
    <font>
      <sz val="8"/>
      <color theme="1"/>
      <name val="Segoe UI Symbol"/>
      <family val="2"/>
    </font>
    <font>
      <b/>
      <sz val="11"/>
      <color theme="1"/>
      <name val="Segoe UI Symbol"/>
      <family val="2"/>
    </font>
    <font>
      <sz val="9"/>
      <color theme="1"/>
      <name val="Segoe UI Symbol"/>
      <family val="2"/>
    </font>
    <font>
      <sz val="11"/>
      <color theme="1"/>
      <name val="Calibri"/>
      <family val="2"/>
      <scheme val="minor"/>
    </font>
    <font>
      <sz val="11"/>
      <color theme="1"/>
      <name val="Frutiger-Light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u/>
      <sz val="8"/>
      <name val="Tms Rmn"/>
    </font>
    <font>
      <sz val="8"/>
      <name val="Tms Rmn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theme="10"/>
      <name val="Arial"/>
      <family val="2"/>
    </font>
    <font>
      <sz val="11"/>
      <color indexed="20"/>
      <name val="Calibri"/>
      <family val="2"/>
    </font>
    <font>
      <sz val="10"/>
      <color indexed="8"/>
      <name val="匠牥晩††††††††††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MS Sans Serif"/>
      <family val="2"/>
    </font>
    <font>
      <b/>
      <i/>
      <sz val="8"/>
      <name val="Tms Rmn"/>
    </font>
    <font>
      <b/>
      <sz val="8"/>
      <name val="Tms Rmn"/>
    </font>
    <font>
      <b/>
      <sz val="11"/>
      <color indexed="63"/>
      <name val="Calibri"/>
      <family val="2"/>
    </font>
    <font>
      <b/>
      <i/>
      <strike/>
      <sz val="11"/>
      <name val="Andale Mono"/>
      <family val="3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9"/>
      <name val="Book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Cambria"/>
      <family val="2"/>
      <scheme val="maj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8"/>
      </patternFill>
    </fill>
  </fills>
  <borders count="14">
    <border>
      <left/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5" borderId="0" applyNumberFormat="0" applyBorder="0" applyAlignment="0" applyProtection="0"/>
    <xf numFmtId="0" fontId="15" fillId="17" borderId="4" applyNumberFormat="0" applyAlignment="0" applyProtection="0"/>
    <xf numFmtId="0" fontId="2" fillId="0" borderId="0"/>
    <xf numFmtId="0" fontId="16" fillId="18" borderId="5" applyNumberFormat="0" applyAlignment="0" applyProtection="0"/>
    <xf numFmtId="0" fontId="17" fillId="0" borderId="6" applyNumberFormat="0" applyFill="0" applyAlignment="0" applyProtection="0"/>
    <xf numFmtId="164" fontId="18" fillId="0" borderId="0"/>
    <xf numFmtId="164" fontId="19" fillId="0" borderId="0"/>
    <xf numFmtId="0" fontId="2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2" borderId="0" applyNumberFormat="0" applyBorder="0" applyAlignment="0" applyProtection="0"/>
    <xf numFmtId="0" fontId="21" fillId="8" borderId="4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4" borderId="0" applyNumberFormat="0" applyBorder="0" applyAlignment="0" applyProtection="0"/>
    <xf numFmtId="0" fontId="24" fillId="0" borderId="0" applyNumberFormat="0" applyFont="0" applyFill="0" applyBorder="0" applyProtection="0">
      <alignment vertical="center"/>
    </xf>
    <xf numFmtId="43" fontId="2" fillId="0" borderId="0" applyFont="0" applyFill="0" applyBorder="0" applyAlignment="0" applyProtection="0"/>
    <xf numFmtId="0" fontId="25" fillId="23" borderId="0" applyNumberFormat="0" applyBorder="0" applyAlignment="0" applyProtection="0"/>
    <xf numFmtId="0" fontId="26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7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164" fontId="28" fillId="0" borderId="0"/>
    <xf numFmtId="0" fontId="12" fillId="24" borderId="7" applyNumberFormat="0" applyFont="0" applyAlignment="0" applyProtection="0"/>
    <xf numFmtId="0" fontId="2" fillId="24" borderId="7" applyNumberFormat="0" applyFont="0" applyAlignment="0" applyProtection="0"/>
    <xf numFmtId="0" fontId="12" fillId="24" borderId="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9" fillId="25" borderId="0"/>
    <xf numFmtId="0" fontId="30" fillId="17" borderId="8" applyNumberFormat="0" applyAlignment="0" applyProtection="0"/>
    <xf numFmtId="0" fontId="31" fillId="0" borderId="9" applyBorder="0" applyAlignment="0">
      <alignment horizontal="center" vertical="center" wrapText="1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4" fontId="34" fillId="0" borderId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20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0" fillId="0" borderId="0" applyFont="0" applyFill="0" applyBorder="0" applyAlignment="0" applyProtection="0"/>
    <xf numFmtId="0" fontId="11" fillId="0" borderId="0"/>
    <xf numFmtId="0" fontId="11" fillId="0" borderId="0"/>
  </cellStyleXfs>
  <cellXfs count="36">
    <xf numFmtId="0" fontId="0" fillId="0" borderId="0" xfId="0"/>
    <xf numFmtId="0" fontId="3" fillId="2" borderId="0" xfId="1" applyFont="1" applyFill="1" applyAlignment="1" applyProtection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3" fontId="6" fillId="2" borderId="2" xfId="2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horizontal="right" vertical="center" indent="2"/>
    </xf>
    <xf numFmtId="0" fontId="4" fillId="2" borderId="3" xfId="0" applyFont="1" applyFill="1" applyBorder="1" applyAlignment="1">
      <alignment horizontal="left" vertical="center"/>
    </xf>
    <xf numFmtId="3" fontId="4" fillId="2" borderId="3" xfId="0" applyNumberFormat="1" applyFont="1" applyFill="1" applyBorder="1" applyAlignment="1">
      <alignment horizontal="right" vertical="center" indent="2"/>
    </xf>
    <xf numFmtId="3" fontId="6" fillId="2" borderId="3" xfId="2" applyNumberFormat="1" applyFont="1" applyFill="1" applyBorder="1" applyAlignment="1">
      <alignment horizontal="right" vertical="center" wrapText="1" indent="2"/>
    </xf>
    <xf numFmtId="0" fontId="4" fillId="2" borderId="0" xfId="0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right" vertical="center" indent="2"/>
    </xf>
    <xf numFmtId="3" fontId="6" fillId="2" borderId="0" xfId="2" applyNumberFormat="1" applyFont="1" applyFill="1" applyBorder="1" applyAlignment="1">
      <alignment horizontal="right" vertical="center" wrapText="1" indent="2"/>
    </xf>
    <xf numFmtId="0" fontId="4" fillId="2" borderId="2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>
      <alignment horizontal="right" vertical="center" indent="2"/>
    </xf>
    <xf numFmtId="3" fontId="6" fillId="2" borderId="2" xfId="2" applyNumberFormat="1" applyFont="1" applyFill="1" applyBorder="1" applyAlignment="1">
      <alignment horizontal="right" vertical="center" wrapText="1" indent="2"/>
    </xf>
    <xf numFmtId="0" fontId="5" fillId="2" borderId="0" xfId="0" applyFont="1" applyFill="1" applyAlignment="1">
      <alignment vertical="center"/>
    </xf>
    <xf numFmtId="3" fontId="5" fillId="2" borderId="0" xfId="0" applyNumberFormat="1" applyFont="1" applyFill="1" applyAlignment="1">
      <alignment horizontal="right" vertical="center" indent="2"/>
    </xf>
    <xf numFmtId="3" fontId="4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3" fontId="6" fillId="2" borderId="3" xfId="2" applyNumberFormat="1" applyFont="1" applyFill="1" applyBorder="1" applyAlignment="1">
      <alignment horizontal="right" vertical="center" wrapText="1"/>
    </xf>
    <xf numFmtId="3" fontId="6" fillId="2" borderId="0" xfId="2" applyNumberFormat="1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3" fontId="39" fillId="2" borderId="0" xfId="0" applyNumberFormat="1" applyFont="1" applyFill="1" applyAlignment="1">
      <alignment vertical="center"/>
    </xf>
  </cellXfs>
  <cellStyles count="114">
    <cellStyle name="(4) STM-1 (LECT)_x000d__x000a_PL-4579-M-039-99_x000d__x000a_FALTA APE" xfId="78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20% - Énfasis5 2" xfId="8" xr:uid="{00000000-0005-0000-0000-000005000000}"/>
    <cellStyle name="20% - Énfasis6 2" xfId="9" xr:uid="{00000000-0005-0000-0000-000006000000}"/>
    <cellStyle name="40% - Énfasis1 2" xfId="10" xr:uid="{00000000-0005-0000-0000-000007000000}"/>
    <cellStyle name="40% - Énfasis2 2" xfId="11" xr:uid="{00000000-0005-0000-0000-000008000000}"/>
    <cellStyle name="40% - Énfasis3 2" xfId="12" xr:uid="{00000000-0005-0000-0000-000009000000}"/>
    <cellStyle name="40% - Énfasis4 2" xfId="13" xr:uid="{00000000-0005-0000-0000-00000A000000}"/>
    <cellStyle name="40% - Énfasis5 2" xfId="14" xr:uid="{00000000-0005-0000-0000-00000B000000}"/>
    <cellStyle name="40% - Énfasis6 2" xfId="15" xr:uid="{00000000-0005-0000-0000-00000C000000}"/>
    <cellStyle name="60% - Énfasis1 2" xfId="16" xr:uid="{00000000-0005-0000-0000-00000D000000}"/>
    <cellStyle name="60% - Énfasis2 2" xfId="17" xr:uid="{00000000-0005-0000-0000-00000E000000}"/>
    <cellStyle name="60% - Énfasis3 2" xfId="18" xr:uid="{00000000-0005-0000-0000-00000F000000}"/>
    <cellStyle name="60% - Énfasis4 2" xfId="19" xr:uid="{00000000-0005-0000-0000-000010000000}"/>
    <cellStyle name="60% - Énfasis5 2" xfId="20" xr:uid="{00000000-0005-0000-0000-000011000000}"/>
    <cellStyle name="60% - Énfasis6 2" xfId="21" xr:uid="{00000000-0005-0000-0000-000012000000}"/>
    <cellStyle name="Buena 2" xfId="22" xr:uid="{00000000-0005-0000-0000-000013000000}"/>
    <cellStyle name="Cálculo 2" xfId="23" xr:uid="{00000000-0005-0000-0000-000014000000}"/>
    <cellStyle name="Cancel" xfId="24" xr:uid="{00000000-0005-0000-0000-000015000000}"/>
    <cellStyle name="Celda de comprobación 2" xfId="25" xr:uid="{00000000-0005-0000-0000-000016000000}"/>
    <cellStyle name="Celda vinculada 2" xfId="26" xr:uid="{00000000-0005-0000-0000-000017000000}"/>
    <cellStyle name="CUADRO - Style1" xfId="27" xr:uid="{00000000-0005-0000-0000-000018000000}"/>
    <cellStyle name="CUERPO - Style2" xfId="28" xr:uid="{00000000-0005-0000-0000-000019000000}"/>
    <cellStyle name="Diseño" xfId="29" xr:uid="{00000000-0005-0000-0000-00001A000000}"/>
    <cellStyle name="Diseño 2" xfId="30" xr:uid="{00000000-0005-0000-0000-00001B000000}"/>
    <cellStyle name="Diseño_Cuadros de salida" xfId="31" xr:uid="{00000000-0005-0000-0000-00001C000000}"/>
    <cellStyle name="Encabezado 4 2" xfId="32" xr:uid="{00000000-0005-0000-0000-00001D000000}"/>
    <cellStyle name="Énfasis1 2" xfId="33" xr:uid="{00000000-0005-0000-0000-00001E000000}"/>
    <cellStyle name="Énfasis2 2" xfId="34" xr:uid="{00000000-0005-0000-0000-00001F000000}"/>
    <cellStyle name="Énfasis3 2" xfId="35" xr:uid="{00000000-0005-0000-0000-000020000000}"/>
    <cellStyle name="Énfasis4 2" xfId="36" xr:uid="{00000000-0005-0000-0000-000021000000}"/>
    <cellStyle name="Énfasis5 2" xfId="37" xr:uid="{00000000-0005-0000-0000-000022000000}"/>
    <cellStyle name="Énfasis6 2" xfId="38" xr:uid="{00000000-0005-0000-0000-000023000000}"/>
    <cellStyle name="Entrada 2" xfId="39" xr:uid="{00000000-0005-0000-0000-000024000000}"/>
    <cellStyle name="Euro" xfId="40" xr:uid="{00000000-0005-0000-0000-000025000000}"/>
    <cellStyle name="Euro 2" xfId="41" xr:uid="{00000000-0005-0000-0000-000026000000}"/>
    <cellStyle name="Euro 3" xfId="42" xr:uid="{00000000-0005-0000-0000-000027000000}"/>
    <cellStyle name="Hipervínculo" xfId="1" builtinId="8"/>
    <cellStyle name="Hipervínculo 2" xfId="43" xr:uid="{00000000-0005-0000-0000-000029000000}"/>
    <cellStyle name="Incorrecto 2" xfId="44" xr:uid="{00000000-0005-0000-0000-00002A000000}"/>
    <cellStyle name="Millares 2" xfId="45" xr:uid="{00000000-0005-0000-0000-00002B000000}"/>
    <cellStyle name="Millares 3" xfId="46" xr:uid="{00000000-0005-0000-0000-00002C000000}"/>
    <cellStyle name="Neutral 2" xfId="47" xr:uid="{00000000-0005-0000-0000-00002D000000}"/>
    <cellStyle name="No-definido" xfId="48" xr:uid="{00000000-0005-0000-0000-00002E000000}"/>
    <cellStyle name="Normal" xfId="0" builtinId="0"/>
    <cellStyle name="Normal 10" xfId="49" xr:uid="{00000000-0005-0000-0000-000030000000}"/>
    <cellStyle name="Normal 11" xfId="79" xr:uid="{00000000-0005-0000-0000-000031000000}"/>
    <cellStyle name="Normal 12" xfId="80" xr:uid="{00000000-0005-0000-0000-000032000000}"/>
    <cellStyle name="Normal 13" xfId="81" xr:uid="{00000000-0005-0000-0000-000033000000}"/>
    <cellStyle name="Normal 14" xfId="82" xr:uid="{00000000-0005-0000-0000-000034000000}"/>
    <cellStyle name="Normal 15" xfId="83" xr:uid="{00000000-0005-0000-0000-000035000000}"/>
    <cellStyle name="Normal 15 10" xfId="84" xr:uid="{00000000-0005-0000-0000-000036000000}"/>
    <cellStyle name="Normal 15 11" xfId="85" xr:uid="{00000000-0005-0000-0000-000037000000}"/>
    <cellStyle name="Normal 15 12" xfId="86" xr:uid="{00000000-0005-0000-0000-000038000000}"/>
    <cellStyle name="Normal 15 13" xfId="87" xr:uid="{00000000-0005-0000-0000-000039000000}"/>
    <cellStyle name="Normal 15 14" xfId="88" xr:uid="{00000000-0005-0000-0000-00003A000000}"/>
    <cellStyle name="Normal 15 2" xfId="89" xr:uid="{00000000-0005-0000-0000-00003B000000}"/>
    <cellStyle name="Normal 15 3" xfId="90" xr:uid="{00000000-0005-0000-0000-00003C000000}"/>
    <cellStyle name="Normal 15 4" xfId="91" xr:uid="{00000000-0005-0000-0000-00003D000000}"/>
    <cellStyle name="Normal 15 5" xfId="92" xr:uid="{00000000-0005-0000-0000-00003E000000}"/>
    <cellStyle name="Normal 15 6" xfId="93" xr:uid="{00000000-0005-0000-0000-00003F000000}"/>
    <cellStyle name="Normal 15 7" xfId="94" xr:uid="{00000000-0005-0000-0000-000040000000}"/>
    <cellStyle name="Normal 15 8" xfId="95" xr:uid="{00000000-0005-0000-0000-000041000000}"/>
    <cellStyle name="Normal 15 9" xfId="96" xr:uid="{00000000-0005-0000-0000-000042000000}"/>
    <cellStyle name="Normal 16" xfId="112" xr:uid="{00000000-0005-0000-0000-000043000000}"/>
    <cellStyle name="Normal 17" xfId="113" xr:uid="{00000000-0005-0000-0000-000044000000}"/>
    <cellStyle name="Normal 2" xfId="50" xr:uid="{00000000-0005-0000-0000-000045000000}"/>
    <cellStyle name="Normal 2 10" xfId="97" xr:uid="{00000000-0005-0000-0000-000046000000}"/>
    <cellStyle name="Normal 2 11" xfId="98" xr:uid="{00000000-0005-0000-0000-000047000000}"/>
    <cellStyle name="Normal 2 12" xfId="99" xr:uid="{00000000-0005-0000-0000-000048000000}"/>
    <cellStyle name="Normal 2 13" xfId="100" xr:uid="{00000000-0005-0000-0000-000049000000}"/>
    <cellStyle name="Normal 2 14" xfId="101" xr:uid="{00000000-0005-0000-0000-00004A000000}"/>
    <cellStyle name="Normal 2 15" xfId="102" xr:uid="{00000000-0005-0000-0000-00004B000000}"/>
    <cellStyle name="Normal 2 16" xfId="103" xr:uid="{00000000-0005-0000-0000-00004C000000}"/>
    <cellStyle name="Normal 2 2" xfId="3" xr:uid="{00000000-0005-0000-0000-00004D000000}"/>
    <cellStyle name="Normal 2 3" xfId="104" xr:uid="{00000000-0005-0000-0000-00004E000000}"/>
    <cellStyle name="Normal 2 4" xfId="105" xr:uid="{00000000-0005-0000-0000-00004F000000}"/>
    <cellStyle name="Normal 2 5" xfId="106" xr:uid="{00000000-0005-0000-0000-000050000000}"/>
    <cellStyle name="Normal 2 6" xfId="107" xr:uid="{00000000-0005-0000-0000-000051000000}"/>
    <cellStyle name="Normal 2 7" xfId="108" xr:uid="{00000000-0005-0000-0000-000052000000}"/>
    <cellStyle name="Normal 2 8" xfId="109" xr:uid="{00000000-0005-0000-0000-000053000000}"/>
    <cellStyle name="Normal 2 9" xfId="110" xr:uid="{00000000-0005-0000-0000-000054000000}"/>
    <cellStyle name="Normal 3" xfId="2" xr:uid="{00000000-0005-0000-0000-000055000000}"/>
    <cellStyle name="Normal 3 2" xfId="51" xr:uid="{00000000-0005-0000-0000-000056000000}"/>
    <cellStyle name="Normal 3 3" xfId="52" xr:uid="{00000000-0005-0000-0000-000057000000}"/>
    <cellStyle name="Normal 4" xfId="53" xr:uid="{00000000-0005-0000-0000-000058000000}"/>
    <cellStyle name="Normal 5" xfId="54" xr:uid="{00000000-0005-0000-0000-000059000000}"/>
    <cellStyle name="Normal 5 2" xfId="55" xr:uid="{00000000-0005-0000-0000-00005A000000}"/>
    <cellStyle name="Normal 6" xfId="56" xr:uid="{00000000-0005-0000-0000-00005B000000}"/>
    <cellStyle name="Normal 7" xfId="57" xr:uid="{00000000-0005-0000-0000-00005C000000}"/>
    <cellStyle name="Normal 8" xfId="58" xr:uid="{00000000-0005-0000-0000-00005D000000}"/>
    <cellStyle name="Normal 9" xfId="59" xr:uid="{00000000-0005-0000-0000-00005E000000}"/>
    <cellStyle name="NOTAS - Style3" xfId="60" xr:uid="{00000000-0005-0000-0000-00005F000000}"/>
    <cellStyle name="Notas 2" xfId="61" xr:uid="{00000000-0005-0000-0000-000060000000}"/>
    <cellStyle name="Notas 2 2" xfId="62" xr:uid="{00000000-0005-0000-0000-000061000000}"/>
    <cellStyle name="Notas 3" xfId="63" xr:uid="{00000000-0005-0000-0000-000062000000}"/>
    <cellStyle name="Porcentual 2" xfId="64" xr:uid="{00000000-0005-0000-0000-000063000000}"/>
    <cellStyle name="Porcentual 2 2" xfId="65" xr:uid="{00000000-0005-0000-0000-000064000000}"/>
    <cellStyle name="Porcentual 3" xfId="66" xr:uid="{00000000-0005-0000-0000-000065000000}"/>
    <cellStyle name="Porcentual 4" xfId="111" xr:uid="{00000000-0005-0000-0000-000066000000}"/>
    <cellStyle name="RECUAD - Style4" xfId="67" xr:uid="{00000000-0005-0000-0000-000067000000}"/>
    <cellStyle name="Salida 2" xfId="68" xr:uid="{00000000-0005-0000-0000-000068000000}"/>
    <cellStyle name="shirley" xfId="69" xr:uid="{00000000-0005-0000-0000-000069000000}"/>
    <cellStyle name="Texto de advertencia 2" xfId="70" xr:uid="{00000000-0005-0000-0000-00006A000000}"/>
    <cellStyle name="Texto explicativo 2" xfId="71" xr:uid="{00000000-0005-0000-0000-00006B000000}"/>
    <cellStyle name="TITULO - Style5" xfId="72" xr:uid="{00000000-0005-0000-0000-00006C000000}"/>
    <cellStyle name="Título 1 2" xfId="73" xr:uid="{00000000-0005-0000-0000-00006D000000}"/>
    <cellStyle name="Título 2 2" xfId="74" xr:uid="{00000000-0005-0000-0000-00006E000000}"/>
    <cellStyle name="Título 3 2" xfId="75" xr:uid="{00000000-0005-0000-0000-00006F000000}"/>
    <cellStyle name="Título 4" xfId="76" xr:uid="{00000000-0005-0000-0000-000070000000}"/>
    <cellStyle name="Total 2" xfId="77" xr:uid="{00000000-0005-0000-0000-000071000000}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Tráfico Aéreo de Correo Neto por ámbito de operación, 2005-18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589905949256343"/>
          <c:y val="0.21796556597534064"/>
          <c:w val="0.81045384951881017"/>
          <c:h val="0.5067560586756894"/>
        </c:manualLayout>
      </c:layout>
      <c:lineChart>
        <c:grouping val="standard"/>
        <c:varyColors val="0"/>
        <c:ser>
          <c:idx val="0"/>
          <c:order val="0"/>
          <c:tx>
            <c:strRef>
              <c:f>'2005-18'!$D$5</c:f>
              <c:strCache>
                <c:ptCount val="1"/>
                <c:pt idx="0">
                  <c:v>NACIONAL</c:v>
                </c:pt>
              </c:strCache>
            </c:strRef>
          </c:tx>
          <c:spPr>
            <a:ln w="25400">
              <a:solidFill>
                <a:srgbClr val="3333FF"/>
              </a:solidFill>
            </a:ln>
          </c:spPr>
          <c:marker>
            <c:symbol val="circle"/>
            <c:size val="5"/>
            <c:spPr>
              <a:solidFill>
                <a:sysClr val="window" lastClr="FFFFFF"/>
              </a:solidFill>
              <a:ln>
                <a:solidFill>
                  <a:srgbClr val="3333FF"/>
                </a:solidFill>
              </a:ln>
            </c:spPr>
          </c:marker>
          <c:cat>
            <c:numRef>
              <c:f>'2005-18'!$B$6:$B$19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'2005-18'!$D$6:$D$19</c:f>
              <c:numCache>
                <c:formatCode>#,##0</c:formatCode>
                <c:ptCount val="14"/>
                <c:pt idx="0">
                  <c:v>786</c:v>
                </c:pt>
                <c:pt idx="1">
                  <c:v>53751</c:v>
                </c:pt>
                <c:pt idx="2">
                  <c:v>1114</c:v>
                </c:pt>
                <c:pt idx="3">
                  <c:v>1588</c:v>
                </c:pt>
                <c:pt idx="4">
                  <c:v>2229</c:v>
                </c:pt>
                <c:pt idx="5">
                  <c:v>8613</c:v>
                </c:pt>
                <c:pt idx="6">
                  <c:v>17097</c:v>
                </c:pt>
                <c:pt idx="7">
                  <c:v>16079</c:v>
                </c:pt>
                <c:pt idx="8">
                  <c:v>27624</c:v>
                </c:pt>
                <c:pt idx="9">
                  <c:v>100460</c:v>
                </c:pt>
                <c:pt idx="10">
                  <c:v>1925746.1</c:v>
                </c:pt>
                <c:pt idx="11">
                  <c:v>2301952.6200000006</c:v>
                </c:pt>
                <c:pt idx="12">
                  <c:v>2164601</c:v>
                </c:pt>
                <c:pt idx="13">
                  <c:v>2449507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90-4649-B764-8060887B4F4F}"/>
            </c:ext>
          </c:extLst>
        </c:ser>
        <c:ser>
          <c:idx val="1"/>
          <c:order val="1"/>
          <c:tx>
            <c:strRef>
              <c:f>'2005-18'!$E$5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'2005-18'!$B$6:$B$19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'2005-18'!$E$6:$E$19</c:f>
              <c:numCache>
                <c:formatCode>#,##0</c:formatCode>
                <c:ptCount val="14"/>
                <c:pt idx="0">
                  <c:v>3209229</c:v>
                </c:pt>
                <c:pt idx="1">
                  <c:v>2338680</c:v>
                </c:pt>
                <c:pt idx="2">
                  <c:v>1958459</c:v>
                </c:pt>
                <c:pt idx="3">
                  <c:v>2511290</c:v>
                </c:pt>
                <c:pt idx="4">
                  <c:v>2383881</c:v>
                </c:pt>
                <c:pt idx="5">
                  <c:v>3123174</c:v>
                </c:pt>
                <c:pt idx="6">
                  <c:v>3177860</c:v>
                </c:pt>
                <c:pt idx="7">
                  <c:v>2183488</c:v>
                </c:pt>
                <c:pt idx="8">
                  <c:v>2451112</c:v>
                </c:pt>
                <c:pt idx="9">
                  <c:v>2557042</c:v>
                </c:pt>
                <c:pt idx="10">
                  <c:v>3552084</c:v>
                </c:pt>
                <c:pt idx="11">
                  <c:v>3630512</c:v>
                </c:pt>
                <c:pt idx="12">
                  <c:v>3397508</c:v>
                </c:pt>
                <c:pt idx="13">
                  <c:v>4628707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90-4649-B764-8060887B4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757984"/>
        <c:axId val="500761120"/>
      </c:lineChart>
      <c:catAx>
        <c:axId val="50075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00761120"/>
        <c:crosses val="autoZero"/>
        <c:auto val="1"/>
        <c:lblAlgn val="ctr"/>
        <c:lblOffset val="100"/>
        <c:noMultiLvlLbl val="0"/>
      </c:catAx>
      <c:valAx>
        <c:axId val="500761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00757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6118559193258735"/>
          <c:y val="0.87885600506833195"/>
          <c:w val="0.5150555555555556"/>
          <c:h val="8.8735783027121609E-2"/>
        </c:manualLayout>
      </c:layout>
      <c:overlay val="0"/>
    </c:legend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>
          <a:latin typeface="Segoe UI Symbol" panose="020B0502040204020203" pitchFamily="34" charset="0"/>
          <a:ea typeface="Segoe UI Symbol" panose="020B050204020402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1</xdr:row>
      <xdr:rowOff>104775</xdr:rowOff>
    </xdr:from>
    <xdr:to>
      <xdr:col>12</xdr:col>
      <xdr:colOff>704850</xdr:colOff>
      <xdr:row>21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0.87153</cdr:y>
    </cdr:from>
    <cdr:to>
      <cdr:x>0.99375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2390781"/>
          <a:ext cx="4543425" cy="3524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s-PE" sz="800">
              <a:solidFill>
                <a:sysClr val="windowText" lastClr="000000"/>
              </a:solidFill>
              <a:latin typeface="Segoe UI Symbol" panose="020B0502040204020203" pitchFamily="34" charset="0"/>
              <a:ea typeface="Segoe UI Symbol" panose="020B0502040204020203" pitchFamily="34" charset="0"/>
            </a:rPr>
            <a:t>Fuente: MTC - DGAC</a:t>
          </a:r>
        </a:p>
        <a:p xmlns:a="http://schemas.openxmlformats.org/drawingml/2006/main">
          <a:pPr algn="l"/>
          <a:r>
            <a:rPr lang="es-PE" sz="800">
              <a:solidFill>
                <a:sysClr val="windowText" lastClr="000000"/>
              </a:solidFill>
              <a:latin typeface="Segoe UI Symbol" panose="020B0502040204020203" pitchFamily="34" charset="0"/>
              <a:ea typeface="Segoe UI Symbol" panose="020B0502040204020203" pitchFamily="34" charset="0"/>
            </a:rPr>
            <a:t>Elaboración: MTC - OGPP - Oficina de Estadística</a:t>
          </a:r>
        </a:p>
      </cdr:txBody>
    </cdr:sp>
  </cdr:relSizeAnchor>
  <cdr:relSizeAnchor xmlns:cdr="http://schemas.openxmlformats.org/drawingml/2006/chartDrawing">
    <cdr:from>
      <cdr:x>0</cdr:x>
      <cdr:y>0.14865</cdr:y>
    </cdr:from>
    <cdr:to>
      <cdr:x>0.99375</cdr:x>
      <cdr:y>0.23546</cdr:y>
    </cdr:to>
    <cdr:sp macro="" textlink="">
      <cdr:nvSpPr>
        <cdr:cNvPr id="3" name="1 Rectángulo"/>
        <cdr:cNvSpPr/>
      </cdr:nvSpPr>
      <cdr:spPr>
        <a:xfrm xmlns:a="http://schemas.openxmlformats.org/drawingml/2006/main">
          <a:off x="0" y="533789"/>
          <a:ext cx="5755005" cy="311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PE" sz="900">
              <a:solidFill>
                <a:sysClr val="windowText" lastClr="000000"/>
              </a:solidFill>
              <a:latin typeface="Segoe UI Symbol" panose="020B0502040204020203" pitchFamily="34" charset="0"/>
              <a:ea typeface="Segoe UI Symbol" panose="020B0502040204020203" pitchFamily="34" charset="0"/>
            </a:rPr>
            <a:t>(Kilogramos)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showRowColHeaders="0" zoomScale="80" zoomScaleNormal="80" workbookViewId="0">
      <selection activeCell="D29" sqref="D29"/>
    </sheetView>
  </sheetViews>
  <sheetFormatPr baseColWidth="10" defaultColWidth="11.44140625" defaultRowHeight="15"/>
  <cols>
    <col min="1" max="1" width="11.44140625" style="5" customWidth="1"/>
    <col min="2" max="2" width="15.6640625" style="2" customWidth="1"/>
    <col min="3" max="3" width="15.6640625" style="3" customWidth="1"/>
    <col min="4" max="6" width="15.6640625" style="4" customWidth="1"/>
    <col min="7" max="16384" width="11.44140625" style="5"/>
  </cols>
  <sheetData>
    <row r="1" spans="1:6">
      <c r="A1" s="1"/>
      <c r="F1" s="5"/>
    </row>
    <row r="2" spans="1:6" ht="35.25" customHeight="1">
      <c r="B2" s="34" t="s">
        <v>33</v>
      </c>
      <c r="C2" s="34"/>
      <c r="D2" s="34"/>
      <c r="E2" s="34"/>
      <c r="F2" s="5"/>
    </row>
    <row r="3" spans="1:6">
      <c r="C3" s="6"/>
      <c r="F3" s="5"/>
    </row>
    <row r="4" spans="1:6" ht="15.6" thickBot="1">
      <c r="B4" s="33" t="s">
        <v>0</v>
      </c>
      <c r="C4" s="33"/>
      <c r="D4" s="33"/>
      <c r="E4" s="33"/>
      <c r="F4" s="5"/>
    </row>
    <row r="5" spans="1:6" ht="19.5" customHeight="1" thickBot="1">
      <c r="B5" s="7" t="s">
        <v>15</v>
      </c>
      <c r="C5" s="7" t="s">
        <v>16</v>
      </c>
      <c r="D5" s="7" t="s">
        <v>17</v>
      </c>
      <c r="E5" s="7" t="s">
        <v>18</v>
      </c>
      <c r="F5" s="5"/>
    </row>
    <row r="6" spans="1:6" ht="17.25" customHeight="1">
      <c r="B6" s="8">
        <v>2005</v>
      </c>
      <c r="C6" s="9">
        <f t="shared" ref="C6:C11" si="0">SUM(D6:E6)</f>
        <v>3210015</v>
      </c>
      <c r="D6" s="9">
        <v>786</v>
      </c>
      <c r="E6" s="9">
        <v>3209229</v>
      </c>
      <c r="F6" s="5"/>
    </row>
    <row r="7" spans="1:6" ht="17.25" customHeight="1">
      <c r="B7" s="8">
        <v>2006</v>
      </c>
      <c r="C7" s="9">
        <f t="shared" si="0"/>
        <v>2392431</v>
      </c>
      <c r="D7" s="9">
        <v>53751</v>
      </c>
      <c r="E7" s="9">
        <v>2338680</v>
      </c>
      <c r="F7" s="5"/>
    </row>
    <row r="8" spans="1:6" ht="17.25" customHeight="1">
      <c r="B8" s="8">
        <v>2007</v>
      </c>
      <c r="C8" s="9">
        <f t="shared" si="0"/>
        <v>1959573</v>
      </c>
      <c r="D8" s="9">
        <v>1114</v>
      </c>
      <c r="E8" s="9">
        <v>1958459</v>
      </c>
      <c r="F8" s="5"/>
    </row>
    <row r="9" spans="1:6" ht="17.25" customHeight="1">
      <c r="B9" s="8">
        <v>2008</v>
      </c>
      <c r="C9" s="9">
        <f t="shared" si="0"/>
        <v>2512878</v>
      </c>
      <c r="D9" s="9">
        <v>1588</v>
      </c>
      <c r="E9" s="9">
        <v>2511290</v>
      </c>
      <c r="F9" s="5"/>
    </row>
    <row r="10" spans="1:6" ht="17.25" customHeight="1">
      <c r="B10" s="8">
        <v>2009</v>
      </c>
      <c r="C10" s="9">
        <f t="shared" si="0"/>
        <v>2386110</v>
      </c>
      <c r="D10" s="9">
        <v>2229</v>
      </c>
      <c r="E10" s="9">
        <v>2383881</v>
      </c>
      <c r="F10" s="5"/>
    </row>
    <row r="11" spans="1:6" ht="17.25" customHeight="1">
      <c r="B11" s="8">
        <v>2010</v>
      </c>
      <c r="C11" s="9">
        <f t="shared" si="0"/>
        <v>3131787</v>
      </c>
      <c r="D11" s="9">
        <v>8613</v>
      </c>
      <c r="E11" s="9">
        <v>3123174</v>
      </c>
      <c r="F11" s="5"/>
    </row>
    <row r="12" spans="1:6" ht="17.25" customHeight="1">
      <c r="B12" s="8">
        <v>2011</v>
      </c>
      <c r="C12" s="9">
        <f>SUM(D12:E12)</f>
        <v>3194957</v>
      </c>
      <c r="D12" s="9">
        <v>17097</v>
      </c>
      <c r="E12" s="9">
        <v>3177860</v>
      </c>
      <c r="F12" s="5"/>
    </row>
    <row r="13" spans="1:6" ht="17.25" customHeight="1">
      <c r="B13" s="8">
        <v>2012</v>
      </c>
      <c r="C13" s="9">
        <f>SUM(D13:E13)</f>
        <v>2199567</v>
      </c>
      <c r="D13" s="9">
        <v>16079</v>
      </c>
      <c r="E13" s="9">
        <v>2183488</v>
      </c>
      <c r="F13" s="5"/>
    </row>
    <row r="14" spans="1:6" ht="17.25" customHeight="1">
      <c r="B14" s="8">
        <v>2013</v>
      </c>
      <c r="C14" s="9">
        <f t="shared" ref="C14" si="1">SUM(D14:E14)</f>
        <v>2478736</v>
      </c>
      <c r="D14" s="30">
        <v>27624</v>
      </c>
      <c r="E14" s="30">
        <v>2451112</v>
      </c>
      <c r="F14" s="5"/>
    </row>
    <row r="15" spans="1:6" ht="17.25" customHeight="1">
      <c r="B15" s="8">
        <v>2014</v>
      </c>
      <c r="C15" s="9">
        <f t="shared" ref="C15:C19" si="2">SUM(D15:E15)</f>
        <v>2657502</v>
      </c>
      <c r="D15" s="30">
        <v>100460</v>
      </c>
      <c r="E15" s="30">
        <v>2557042</v>
      </c>
      <c r="F15" s="5"/>
    </row>
    <row r="16" spans="1:6" ht="17.25" customHeight="1">
      <c r="B16" s="8">
        <v>2015</v>
      </c>
      <c r="C16" s="9">
        <v>5477830.0999999996</v>
      </c>
      <c r="D16" s="30">
        <v>1925746.1</v>
      </c>
      <c r="E16" s="30">
        <v>3552084</v>
      </c>
      <c r="F16" s="5"/>
    </row>
    <row r="17" spans="2:6" ht="17.25" customHeight="1">
      <c r="B17" s="8">
        <v>2016</v>
      </c>
      <c r="C17" s="9">
        <f t="shared" ref="C17:C18" si="3">SUM(D17:E17)</f>
        <v>5932464.620000001</v>
      </c>
      <c r="D17" s="30">
        <v>2301952.6200000006</v>
      </c>
      <c r="E17" s="30">
        <v>3630512</v>
      </c>
      <c r="F17" s="5"/>
    </row>
    <row r="18" spans="2:6" ht="17.25" customHeight="1">
      <c r="B18" s="8">
        <v>2017</v>
      </c>
      <c r="C18" s="9">
        <f t="shared" si="3"/>
        <v>5562109</v>
      </c>
      <c r="D18" s="30">
        <v>2164601</v>
      </c>
      <c r="E18" s="30">
        <v>3397508</v>
      </c>
      <c r="F18" s="5"/>
    </row>
    <row r="19" spans="2:6" ht="17.25" customHeight="1" thickBot="1">
      <c r="B19" s="32">
        <v>2018</v>
      </c>
      <c r="C19" s="10">
        <f t="shared" si="2"/>
        <v>7078214</v>
      </c>
      <c r="D19" s="11">
        <v>2449507</v>
      </c>
      <c r="E19" s="11">
        <v>4628707</v>
      </c>
      <c r="F19" s="5"/>
    </row>
    <row r="20" spans="2:6">
      <c r="B20" s="12" t="s">
        <v>13</v>
      </c>
      <c r="F20" s="5"/>
    </row>
    <row r="21" spans="2:6">
      <c r="B21" s="12" t="s">
        <v>14</v>
      </c>
      <c r="F21" s="5"/>
    </row>
  </sheetData>
  <mergeCells count="2">
    <mergeCell ref="B4:E4"/>
    <mergeCell ref="B2:E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0"/>
  <sheetViews>
    <sheetView showRowColHeaders="0" workbookViewId="0">
      <selection activeCell="D6" sqref="D6:E6"/>
    </sheetView>
  </sheetViews>
  <sheetFormatPr baseColWidth="10" defaultColWidth="11.44140625" defaultRowHeight="15"/>
  <cols>
    <col min="1" max="1" width="11.44140625" style="5" customWidth="1"/>
    <col min="2" max="3" width="17.6640625" style="3" customWidth="1"/>
    <col min="4" max="5" width="17.6640625" style="4" customWidth="1"/>
    <col min="6" max="6" width="13.44140625" style="4" customWidth="1"/>
    <col min="7" max="16384" width="11.44140625" style="5"/>
  </cols>
  <sheetData>
    <row r="1" spans="1:6">
      <c r="A1" s="1"/>
      <c r="F1" s="5"/>
    </row>
    <row r="2" spans="1:6" ht="36" customHeight="1">
      <c r="A2" s="24"/>
      <c r="B2" s="34" t="s">
        <v>26</v>
      </c>
      <c r="C2" s="34"/>
      <c r="D2" s="34"/>
      <c r="E2" s="34"/>
      <c r="F2" s="24"/>
    </row>
    <row r="3" spans="1:6" ht="16.8">
      <c r="B3" s="34"/>
      <c r="C3" s="34"/>
      <c r="D3" s="34"/>
      <c r="E3" s="34"/>
      <c r="F3" s="5"/>
    </row>
    <row r="4" spans="1:6" ht="20.25" customHeight="1" thickBot="1">
      <c r="B4" s="33" t="s">
        <v>0</v>
      </c>
      <c r="C4" s="33"/>
      <c r="D4" s="33"/>
      <c r="E4" s="33"/>
      <c r="F4" s="5"/>
    </row>
    <row r="5" spans="1:6" ht="20.25" customHeight="1" thickBot="1">
      <c r="B5" s="7" t="s">
        <v>19</v>
      </c>
      <c r="C5" s="7" t="s">
        <v>16</v>
      </c>
      <c r="D5" s="7" t="s">
        <v>17</v>
      </c>
      <c r="E5" s="7" t="s">
        <v>18</v>
      </c>
      <c r="F5" s="5"/>
    </row>
    <row r="6" spans="1:6" ht="18" customHeight="1">
      <c r="B6" s="6" t="s">
        <v>16</v>
      </c>
      <c r="C6" s="25">
        <f t="shared" ref="C6:C18" si="0">SUM(D6:E6)</f>
        <v>2478736</v>
      </c>
      <c r="D6" s="25">
        <f>SUM(D7:D18)</f>
        <v>27624</v>
      </c>
      <c r="E6" s="25">
        <f>SUM(E7:E18)</f>
        <v>2451112</v>
      </c>
      <c r="F6" s="5"/>
    </row>
    <row r="7" spans="1:6">
      <c r="B7" s="15" t="s">
        <v>1</v>
      </c>
      <c r="C7" s="16">
        <f t="shared" si="0"/>
        <v>158691</v>
      </c>
      <c r="D7" s="17">
        <v>1316</v>
      </c>
      <c r="E7" s="17">
        <v>157375</v>
      </c>
      <c r="F7" s="5"/>
    </row>
    <row r="8" spans="1:6">
      <c r="B8" s="18" t="s">
        <v>2</v>
      </c>
      <c r="C8" s="19">
        <f t="shared" si="0"/>
        <v>145800</v>
      </c>
      <c r="D8" s="20">
        <v>1211</v>
      </c>
      <c r="E8" s="20">
        <v>144589</v>
      </c>
      <c r="F8" s="5"/>
    </row>
    <row r="9" spans="1:6">
      <c r="B9" s="18" t="s">
        <v>3</v>
      </c>
      <c r="C9" s="19">
        <f t="shared" si="0"/>
        <v>179379</v>
      </c>
      <c r="D9" s="20">
        <v>1813</v>
      </c>
      <c r="E9" s="20">
        <v>177566</v>
      </c>
      <c r="F9" s="5"/>
    </row>
    <row r="10" spans="1:6">
      <c r="B10" s="18" t="s">
        <v>4</v>
      </c>
      <c r="C10" s="19">
        <f t="shared" si="0"/>
        <v>240623</v>
      </c>
      <c r="D10" s="20">
        <v>2454</v>
      </c>
      <c r="E10" s="20">
        <v>238169</v>
      </c>
      <c r="F10" s="5"/>
    </row>
    <row r="11" spans="1:6">
      <c r="B11" s="18" t="s">
        <v>5</v>
      </c>
      <c r="C11" s="19">
        <f t="shared" si="0"/>
        <v>230380</v>
      </c>
      <c r="D11" s="20">
        <v>1925</v>
      </c>
      <c r="E11" s="20">
        <v>228455</v>
      </c>
      <c r="F11" s="5"/>
    </row>
    <row r="12" spans="1:6">
      <c r="B12" s="18" t="s">
        <v>6</v>
      </c>
      <c r="C12" s="19">
        <f t="shared" si="0"/>
        <v>154461</v>
      </c>
      <c r="D12" s="20">
        <v>2060</v>
      </c>
      <c r="E12" s="20">
        <v>152401</v>
      </c>
      <c r="F12" s="5"/>
    </row>
    <row r="13" spans="1:6">
      <c r="B13" s="18" t="s">
        <v>7</v>
      </c>
      <c r="C13" s="19">
        <f t="shared" si="0"/>
        <v>178260</v>
      </c>
      <c r="D13" s="20">
        <v>2535</v>
      </c>
      <c r="E13" s="20">
        <v>175725</v>
      </c>
      <c r="F13" s="5"/>
    </row>
    <row r="14" spans="1:6">
      <c r="B14" s="18" t="s">
        <v>8</v>
      </c>
      <c r="C14" s="19">
        <f t="shared" si="0"/>
        <v>197004</v>
      </c>
      <c r="D14" s="20">
        <v>0</v>
      </c>
      <c r="E14" s="20">
        <v>197004</v>
      </c>
      <c r="F14" s="5"/>
    </row>
    <row r="15" spans="1:6">
      <c r="B15" s="18" t="s">
        <v>9</v>
      </c>
      <c r="C15" s="19">
        <f t="shared" si="0"/>
        <v>212312</v>
      </c>
      <c r="D15" s="20">
        <v>2672</v>
      </c>
      <c r="E15" s="20">
        <v>209640</v>
      </c>
      <c r="F15" s="5"/>
    </row>
    <row r="16" spans="1:6">
      <c r="B16" s="18" t="s">
        <v>10</v>
      </c>
      <c r="C16" s="19">
        <f t="shared" si="0"/>
        <v>242299</v>
      </c>
      <c r="D16" s="20">
        <v>2660</v>
      </c>
      <c r="E16" s="20">
        <v>239639</v>
      </c>
      <c r="F16" s="5"/>
    </row>
    <row r="17" spans="2:5" s="5" customFormat="1">
      <c r="B17" s="18" t="s">
        <v>11</v>
      </c>
      <c r="C17" s="19">
        <f t="shared" si="0"/>
        <v>260238</v>
      </c>
      <c r="D17" s="20">
        <v>3837</v>
      </c>
      <c r="E17" s="20">
        <v>256401</v>
      </c>
    </row>
    <row r="18" spans="2:5" s="5" customFormat="1" ht="15.6" thickBot="1">
      <c r="B18" s="21" t="s">
        <v>12</v>
      </c>
      <c r="C18" s="22">
        <f t="shared" si="0"/>
        <v>279289</v>
      </c>
      <c r="D18" s="23">
        <v>5141</v>
      </c>
      <c r="E18" s="23">
        <v>274148</v>
      </c>
    </row>
    <row r="19" spans="2:5" s="5" customFormat="1">
      <c r="B19" s="12" t="s">
        <v>13</v>
      </c>
      <c r="C19" s="3"/>
      <c r="D19" s="4"/>
      <c r="E19" s="4"/>
    </row>
    <row r="20" spans="2:5" s="5" customFormat="1">
      <c r="B20" s="12" t="s">
        <v>14</v>
      </c>
      <c r="C20" s="3"/>
      <c r="D20" s="4"/>
      <c r="E20" s="4"/>
    </row>
  </sheetData>
  <mergeCells count="3">
    <mergeCell ref="B4:E4"/>
    <mergeCell ref="B3:E3"/>
    <mergeCell ref="B2: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"/>
  <sheetViews>
    <sheetView showRowColHeaders="0" workbookViewId="0">
      <selection activeCell="D6" sqref="D6:E6"/>
    </sheetView>
  </sheetViews>
  <sheetFormatPr baseColWidth="10" defaultColWidth="11.44140625" defaultRowHeight="15"/>
  <cols>
    <col min="1" max="1" width="11.44140625" style="5" customWidth="1"/>
    <col min="2" max="3" width="17.6640625" style="3" customWidth="1"/>
    <col min="4" max="5" width="17.6640625" style="4" customWidth="1"/>
    <col min="6" max="6" width="15.6640625" style="4" customWidth="1"/>
    <col min="7" max="16384" width="11.44140625" style="5"/>
  </cols>
  <sheetData>
    <row r="1" spans="1:5">
      <c r="A1" s="1"/>
    </row>
    <row r="2" spans="1:5" ht="28.5" customHeight="1">
      <c r="B2" s="34" t="s">
        <v>29</v>
      </c>
      <c r="C2" s="34"/>
      <c r="D2" s="34"/>
      <c r="E2" s="34"/>
    </row>
    <row r="3" spans="1:5">
      <c r="C3" s="6"/>
    </row>
    <row r="4" spans="1:5" ht="15.6" thickBot="1">
      <c r="B4" s="33" t="s">
        <v>0</v>
      </c>
      <c r="C4" s="33"/>
      <c r="D4" s="33"/>
      <c r="E4" s="33"/>
    </row>
    <row r="5" spans="1:5" ht="20.25" customHeight="1" thickBot="1">
      <c r="B5" s="7" t="s">
        <v>19</v>
      </c>
      <c r="C5" s="7" t="s">
        <v>16</v>
      </c>
      <c r="D5" s="7" t="s">
        <v>17</v>
      </c>
      <c r="E5" s="7" t="s">
        <v>18</v>
      </c>
    </row>
    <row r="6" spans="1:5" ht="18" customHeight="1">
      <c r="B6" s="13" t="s">
        <v>16</v>
      </c>
      <c r="C6" s="14">
        <f t="shared" ref="C6:C17" si="0">SUM(D6:E6)</f>
        <v>2657502</v>
      </c>
      <c r="D6" s="14">
        <f>SUM(D7:D18)</f>
        <v>100460</v>
      </c>
      <c r="E6" s="14">
        <f t="shared" ref="E6" si="1">SUM(E7:E18)</f>
        <v>2557042</v>
      </c>
    </row>
    <row r="7" spans="1:5">
      <c r="B7" s="15" t="s">
        <v>1</v>
      </c>
      <c r="C7" s="16">
        <f t="shared" si="0"/>
        <v>192103</v>
      </c>
      <c r="D7" s="17">
        <v>5739</v>
      </c>
      <c r="E7" s="17">
        <v>186364</v>
      </c>
    </row>
    <row r="8" spans="1:5">
      <c r="B8" s="18" t="s">
        <v>2</v>
      </c>
      <c r="C8" s="19">
        <f t="shared" si="0"/>
        <v>177900</v>
      </c>
      <c r="D8" s="20">
        <v>4182</v>
      </c>
      <c r="E8" s="20">
        <v>173718</v>
      </c>
    </row>
    <row r="9" spans="1:5">
      <c r="B9" s="18" t="s">
        <v>3</v>
      </c>
      <c r="C9" s="19">
        <f t="shared" si="0"/>
        <v>219910</v>
      </c>
      <c r="D9" s="20">
        <v>4189</v>
      </c>
      <c r="E9" s="20">
        <v>215721</v>
      </c>
    </row>
    <row r="10" spans="1:5">
      <c r="B10" s="18" t="s">
        <v>4</v>
      </c>
      <c r="C10" s="19">
        <f t="shared" si="0"/>
        <v>230705</v>
      </c>
      <c r="D10" s="20">
        <v>5233</v>
      </c>
      <c r="E10" s="20">
        <v>225472</v>
      </c>
    </row>
    <row r="11" spans="1:5">
      <c r="B11" s="18" t="s">
        <v>5</v>
      </c>
      <c r="C11" s="19">
        <f t="shared" si="0"/>
        <v>245212</v>
      </c>
      <c r="D11" s="20">
        <v>9332</v>
      </c>
      <c r="E11" s="20">
        <v>235880</v>
      </c>
    </row>
    <row r="12" spans="1:5">
      <c r="B12" s="18" t="s">
        <v>6</v>
      </c>
      <c r="C12" s="19">
        <f t="shared" si="0"/>
        <v>250124</v>
      </c>
      <c r="D12" s="20">
        <v>9483</v>
      </c>
      <c r="E12" s="20">
        <v>240641</v>
      </c>
    </row>
    <row r="13" spans="1:5">
      <c r="B13" s="18" t="s">
        <v>7</v>
      </c>
      <c r="C13" s="19">
        <f t="shared" si="0"/>
        <v>242858</v>
      </c>
      <c r="D13" s="20">
        <v>10281</v>
      </c>
      <c r="E13" s="20">
        <v>232577</v>
      </c>
    </row>
    <row r="14" spans="1:5">
      <c r="B14" s="18" t="s">
        <v>8</v>
      </c>
      <c r="C14" s="19">
        <f t="shared" si="0"/>
        <v>239964</v>
      </c>
      <c r="D14" s="20">
        <v>10808</v>
      </c>
      <c r="E14" s="20">
        <v>229156</v>
      </c>
    </row>
    <row r="15" spans="1:5">
      <c r="B15" s="18" t="s">
        <v>9</v>
      </c>
      <c r="C15" s="19">
        <f t="shared" si="0"/>
        <v>196009</v>
      </c>
      <c r="D15" s="20">
        <v>10155</v>
      </c>
      <c r="E15" s="20">
        <v>185854</v>
      </c>
    </row>
    <row r="16" spans="1:5">
      <c r="B16" s="18" t="s">
        <v>10</v>
      </c>
      <c r="C16" s="19">
        <f t="shared" si="0"/>
        <v>179988</v>
      </c>
      <c r="D16" s="20">
        <v>10789</v>
      </c>
      <c r="E16" s="20">
        <v>169199</v>
      </c>
    </row>
    <row r="17" spans="2:6">
      <c r="B17" s="18" t="s">
        <v>11</v>
      </c>
      <c r="C17" s="19">
        <f t="shared" si="0"/>
        <v>217695</v>
      </c>
      <c r="D17" s="20">
        <v>9703</v>
      </c>
      <c r="E17" s="20">
        <v>207992</v>
      </c>
    </row>
    <row r="18" spans="2:6" ht="15.6" thickBot="1">
      <c r="B18" s="21" t="s">
        <v>12</v>
      </c>
      <c r="C18" s="22">
        <f t="shared" ref="C18" si="2">SUM(D18:E18)</f>
        <v>265034</v>
      </c>
      <c r="D18" s="23">
        <v>10566</v>
      </c>
      <c r="E18" s="23">
        <v>254468</v>
      </c>
    </row>
    <row r="19" spans="2:6">
      <c r="B19" s="12" t="s">
        <v>13</v>
      </c>
    </row>
    <row r="20" spans="2:6">
      <c r="B20" s="12" t="s">
        <v>14</v>
      </c>
    </row>
    <row r="22" spans="2:6">
      <c r="B22" s="5"/>
      <c r="C22" s="5"/>
      <c r="D22" s="5"/>
      <c r="E22" s="5"/>
      <c r="F22" s="5"/>
    </row>
    <row r="23" spans="2:6">
      <c r="B23" s="5"/>
      <c r="C23" s="5"/>
      <c r="D23" s="5"/>
      <c r="E23" s="5"/>
      <c r="F23" s="5"/>
    </row>
  </sheetData>
  <mergeCells count="2">
    <mergeCell ref="B4:E4"/>
    <mergeCell ref="B2:E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5"/>
  <sheetViews>
    <sheetView workbookViewId="0">
      <selection activeCell="D6" sqref="D6:E6"/>
    </sheetView>
  </sheetViews>
  <sheetFormatPr baseColWidth="10" defaultColWidth="11.44140625" defaultRowHeight="15"/>
  <cols>
    <col min="1" max="1" width="11.44140625" style="5" customWidth="1"/>
    <col min="2" max="3" width="17.6640625" style="3" customWidth="1"/>
    <col min="4" max="5" width="17.6640625" style="4" customWidth="1"/>
    <col min="6" max="6" width="15.6640625" style="4" customWidth="1"/>
    <col min="7" max="16384" width="11.44140625" style="5"/>
  </cols>
  <sheetData>
    <row r="1" spans="1:5">
      <c r="A1" s="1"/>
    </row>
    <row r="2" spans="1:5" ht="28.5" customHeight="1">
      <c r="B2" s="34" t="s">
        <v>30</v>
      </c>
      <c r="C2" s="34"/>
      <c r="D2" s="34"/>
      <c r="E2" s="34"/>
    </row>
    <row r="3" spans="1:5">
      <c r="C3" s="6"/>
    </row>
    <row r="4" spans="1:5" ht="15.6" thickBot="1">
      <c r="B4" s="33" t="s">
        <v>0</v>
      </c>
      <c r="C4" s="33"/>
      <c r="D4" s="33"/>
      <c r="E4" s="33"/>
    </row>
    <row r="5" spans="1:5" ht="20.25" customHeight="1" thickBot="1">
      <c r="B5" s="7" t="s">
        <v>19</v>
      </c>
      <c r="C5" s="7" t="s">
        <v>16</v>
      </c>
      <c r="D5" s="7" t="s">
        <v>17</v>
      </c>
      <c r="E5" s="7" t="s">
        <v>18</v>
      </c>
    </row>
    <row r="6" spans="1:5" ht="18" customHeight="1">
      <c r="B6" s="13" t="s">
        <v>16</v>
      </c>
      <c r="C6" s="14">
        <f t="shared" ref="C6:C18" si="0">SUM(D6:E6)</f>
        <v>5477830.0999999996</v>
      </c>
      <c r="D6" s="14">
        <f>SUM(D7:D18)</f>
        <v>1925746.1</v>
      </c>
      <c r="E6" s="14">
        <f t="shared" ref="E6" si="1">SUM(E7:E18)</f>
        <v>3552084</v>
      </c>
    </row>
    <row r="7" spans="1:5">
      <c r="B7" s="15" t="s">
        <v>1</v>
      </c>
      <c r="C7" s="16">
        <f t="shared" si="0"/>
        <v>174560</v>
      </c>
      <c r="D7" s="17">
        <v>6188</v>
      </c>
      <c r="E7" s="17">
        <v>168372</v>
      </c>
    </row>
    <row r="8" spans="1:5">
      <c r="B8" s="18" t="s">
        <v>2</v>
      </c>
      <c r="C8" s="19">
        <f t="shared" si="0"/>
        <v>161590</v>
      </c>
      <c r="D8" s="20">
        <v>8927</v>
      </c>
      <c r="E8" s="20">
        <v>152663</v>
      </c>
    </row>
    <row r="9" spans="1:5">
      <c r="B9" s="18" t="s">
        <v>3</v>
      </c>
      <c r="C9" s="19">
        <f t="shared" si="0"/>
        <v>572485</v>
      </c>
      <c r="D9" s="20">
        <v>190074</v>
      </c>
      <c r="E9" s="20">
        <v>382411</v>
      </c>
    </row>
    <row r="10" spans="1:5">
      <c r="B10" s="18" t="s">
        <v>4</v>
      </c>
      <c r="C10" s="19">
        <f t="shared" si="0"/>
        <v>163227</v>
      </c>
      <c r="D10" s="20">
        <v>9089</v>
      </c>
      <c r="E10" s="20">
        <v>154138</v>
      </c>
    </row>
    <row r="11" spans="1:5">
      <c r="B11" s="18" t="s">
        <v>5</v>
      </c>
      <c r="C11" s="19">
        <f t="shared" si="0"/>
        <v>592942.22</v>
      </c>
      <c r="D11" s="20">
        <v>204101.22</v>
      </c>
      <c r="E11" s="20">
        <v>388841</v>
      </c>
    </row>
    <row r="12" spans="1:5">
      <c r="B12" s="18" t="s">
        <v>6</v>
      </c>
      <c r="C12" s="19">
        <f t="shared" si="0"/>
        <v>519141.68000000005</v>
      </c>
      <c r="D12" s="20">
        <v>211166.68000000005</v>
      </c>
      <c r="E12" s="20">
        <v>307975</v>
      </c>
    </row>
    <row r="13" spans="1:5">
      <c r="B13" s="18" t="s">
        <v>7</v>
      </c>
      <c r="C13" s="19">
        <f t="shared" si="0"/>
        <v>507092.9</v>
      </c>
      <c r="D13" s="20">
        <v>207707.90000000002</v>
      </c>
      <c r="E13" s="20">
        <v>299385</v>
      </c>
    </row>
    <row r="14" spans="1:5">
      <c r="B14" s="18" t="s">
        <v>8</v>
      </c>
      <c r="C14" s="19">
        <f t="shared" si="0"/>
        <v>559652.72000000009</v>
      </c>
      <c r="D14" s="20">
        <v>208559.72000000006</v>
      </c>
      <c r="E14" s="20">
        <v>351093</v>
      </c>
    </row>
    <row r="15" spans="1:5">
      <c r="B15" s="18" t="s">
        <v>9</v>
      </c>
      <c r="C15" s="19">
        <f t="shared" si="0"/>
        <v>554137.34000000008</v>
      </c>
      <c r="D15" s="20">
        <v>232415.34000000003</v>
      </c>
      <c r="E15" s="20">
        <v>321722</v>
      </c>
    </row>
    <row r="16" spans="1:5">
      <c r="B16" s="18" t="s">
        <v>10</v>
      </c>
      <c r="C16" s="19">
        <f t="shared" si="0"/>
        <v>554125.47</v>
      </c>
      <c r="D16" s="20">
        <v>196721.46999999997</v>
      </c>
      <c r="E16" s="20">
        <v>357404</v>
      </c>
    </row>
    <row r="17" spans="2:14">
      <c r="B17" s="18" t="s">
        <v>11</v>
      </c>
      <c r="C17" s="19">
        <f t="shared" si="0"/>
        <v>527892.56000000006</v>
      </c>
      <c r="D17" s="20">
        <v>210053.56000000003</v>
      </c>
      <c r="E17" s="20">
        <v>317839</v>
      </c>
    </row>
    <row r="18" spans="2:14" ht="15.6" thickBot="1">
      <c r="B18" s="21" t="s">
        <v>12</v>
      </c>
      <c r="C18" s="22">
        <f t="shared" si="0"/>
        <v>590983.21</v>
      </c>
      <c r="D18" s="23">
        <v>240742.21</v>
      </c>
      <c r="E18" s="23">
        <v>350241</v>
      </c>
    </row>
    <row r="19" spans="2:14">
      <c r="B19" s="12" t="s">
        <v>13</v>
      </c>
    </row>
    <row r="20" spans="2:14">
      <c r="B20" s="12" t="s">
        <v>14</v>
      </c>
    </row>
    <row r="22" spans="2:14">
      <c r="B22" s="5"/>
      <c r="C22" s="5"/>
      <c r="D22" s="5"/>
      <c r="E22" s="5"/>
      <c r="F22" s="5"/>
    </row>
    <row r="23" spans="2:14">
      <c r="B23" s="5"/>
      <c r="C23" s="5"/>
      <c r="D23" s="5"/>
      <c r="E23" s="5"/>
      <c r="F23" s="5"/>
    </row>
    <row r="25" spans="2:14">
      <c r="C25" s="4"/>
      <c r="G25" s="4"/>
      <c r="H25" s="4"/>
      <c r="I25" s="4"/>
      <c r="J25" s="4"/>
      <c r="K25" s="4"/>
      <c r="L25" s="4"/>
      <c r="M25" s="4"/>
      <c r="N25" s="4"/>
    </row>
  </sheetData>
  <mergeCells count="2">
    <mergeCell ref="B2:E2"/>
    <mergeCell ref="B4:E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"/>
  <sheetViews>
    <sheetView showRowColHeaders="0" workbookViewId="0">
      <selection activeCell="D6" sqref="D6:E6"/>
    </sheetView>
  </sheetViews>
  <sheetFormatPr baseColWidth="10" defaultColWidth="11.44140625" defaultRowHeight="15"/>
  <cols>
    <col min="1" max="1" width="11.44140625" style="5" customWidth="1"/>
    <col min="2" max="3" width="17.6640625" style="3" customWidth="1"/>
    <col min="4" max="5" width="17.6640625" style="4" customWidth="1"/>
    <col min="6" max="6" width="15.6640625" style="4" customWidth="1"/>
    <col min="7" max="16384" width="11.44140625" style="5"/>
  </cols>
  <sheetData>
    <row r="1" spans="1:5">
      <c r="A1" s="1"/>
    </row>
    <row r="2" spans="1:5" ht="28.5" customHeight="1">
      <c r="B2" s="34" t="s">
        <v>31</v>
      </c>
      <c r="C2" s="34"/>
      <c r="D2" s="34"/>
      <c r="E2" s="34"/>
    </row>
    <row r="3" spans="1:5">
      <c r="C3" s="6"/>
    </row>
    <row r="4" spans="1:5" ht="15.6" thickBot="1">
      <c r="B4" s="33" t="s">
        <v>0</v>
      </c>
      <c r="C4" s="33"/>
      <c r="D4" s="33"/>
      <c r="E4" s="33"/>
    </row>
    <row r="5" spans="1:5" ht="20.25" customHeight="1" thickBot="1">
      <c r="B5" s="7" t="s">
        <v>19</v>
      </c>
      <c r="C5" s="7" t="s">
        <v>16</v>
      </c>
      <c r="D5" s="7" t="s">
        <v>17</v>
      </c>
      <c r="E5" s="7" t="s">
        <v>18</v>
      </c>
    </row>
    <row r="6" spans="1:5" ht="18" customHeight="1">
      <c r="B6" s="13" t="s">
        <v>16</v>
      </c>
      <c r="C6" s="14">
        <f t="shared" ref="C6:C18" si="0">SUM(D6:E6)</f>
        <v>5932464.620000001</v>
      </c>
      <c r="D6" s="14">
        <f>SUM(D7:D18)</f>
        <v>2301952.6200000006</v>
      </c>
      <c r="E6" s="14">
        <f t="shared" ref="E6" si="1">SUM(E7:E18)</f>
        <v>3630512</v>
      </c>
    </row>
    <row r="7" spans="1:5">
      <c r="B7" s="15" t="s">
        <v>1</v>
      </c>
      <c r="C7" s="16">
        <f t="shared" si="0"/>
        <v>581972.39</v>
      </c>
      <c r="D7" s="17">
        <v>222119.39000000004</v>
      </c>
      <c r="E7" s="17">
        <v>359853</v>
      </c>
    </row>
    <row r="8" spans="1:5">
      <c r="B8" s="18" t="s">
        <v>2</v>
      </c>
      <c r="C8" s="19">
        <f t="shared" si="0"/>
        <v>574861.74</v>
      </c>
      <c r="D8" s="20">
        <v>195010.73999999996</v>
      </c>
      <c r="E8" s="20">
        <v>379851</v>
      </c>
    </row>
    <row r="9" spans="1:5">
      <c r="B9" s="18" t="s">
        <v>3</v>
      </c>
      <c r="C9" s="19">
        <f t="shared" si="0"/>
        <v>525829.64</v>
      </c>
      <c r="D9" s="20">
        <v>210046.63999999998</v>
      </c>
      <c r="E9" s="20">
        <v>315783</v>
      </c>
    </row>
    <row r="10" spans="1:5">
      <c r="B10" s="18" t="s">
        <v>4</v>
      </c>
      <c r="C10" s="19">
        <f t="shared" si="0"/>
        <v>542720.30999999994</v>
      </c>
      <c r="D10" s="20">
        <v>197801.30999999997</v>
      </c>
      <c r="E10" s="20">
        <v>344919</v>
      </c>
    </row>
    <row r="11" spans="1:5">
      <c r="B11" s="18" t="s">
        <v>5</v>
      </c>
      <c r="C11" s="19">
        <f t="shared" si="0"/>
        <v>542767.68000000005</v>
      </c>
      <c r="D11" s="20">
        <v>205132.68000000002</v>
      </c>
      <c r="E11" s="20">
        <v>337635</v>
      </c>
    </row>
    <row r="12" spans="1:5">
      <c r="B12" s="18" t="s">
        <v>6</v>
      </c>
      <c r="C12" s="19">
        <f t="shared" si="0"/>
        <v>502330.04</v>
      </c>
      <c r="D12" s="20">
        <v>191564.03999999998</v>
      </c>
      <c r="E12" s="20">
        <v>310766</v>
      </c>
    </row>
    <row r="13" spans="1:5">
      <c r="B13" s="18" t="s">
        <v>7</v>
      </c>
      <c r="C13" s="19">
        <f t="shared" si="0"/>
        <v>524402.76</v>
      </c>
      <c r="D13" s="20">
        <v>203008.76000000004</v>
      </c>
      <c r="E13" s="20">
        <v>321394</v>
      </c>
    </row>
    <row r="14" spans="1:5">
      <c r="B14" s="18" t="s">
        <v>8</v>
      </c>
      <c r="C14" s="19">
        <f t="shared" si="0"/>
        <v>467481.69</v>
      </c>
      <c r="D14" s="20">
        <v>191220.69</v>
      </c>
      <c r="E14" s="20">
        <v>276261</v>
      </c>
    </row>
    <row r="15" spans="1:5">
      <c r="B15" s="18" t="s">
        <v>9</v>
      </c>
      <c r="C15" s="19">
        <f t="shared" si="0"/>
        <v>491187.87</v>
      </c>
      <c r="D15" s="20">
        <v>189460.87000000002</v>
      </c>
      <c r="E15" s="20">
        <v>301727</v>
      </c>
    </row>
    <row r="16" spans="1:5">
      <c r="B16" s="18" t="s">
        <v>10</v>
      </c>
      <c r="C16" s="19">
        <f t="shared" si="0"/>
        <v>383228.54000000004</v>
      </c>
      <c r="D16" s="20">
        <v>173126.54</v>
      </c>
      <c r="E16" s="20">
        <v>210102</v>
      </c>
    </row>
    <row r="17" spans="2:6">
      <c r="B17" s="18" t="s">
        <v>11</v>
      </c>
      <c r="C17" s="19">
        <f t="shared" si="0"/>
        <v>364591.99</v>
      </c>
      <c r="D17" s="20">
        <v>147200.99</v>
      </c>
      <c r="E17" s="20">
        <v>217391</v>
      </c>
    </row>
    <row r="18" spans="2:6" ht="15.6" thickBot="1">
      <c r="B18" s="21" t="s">
        <v>12</v>
      </c>
      <c r="C18" s="22">
        <f t="shared" si="0"/>
        <v>431089.97</v>
      </c>
      <c r="D18" s="23">
        <v>176259.97</v>
      </c>
      <c r="E18" s="23">
        <v>254830</v>
      </c>
    </row>
    <row r="19" spans="2:6">
      <c r="B19" s="12" t="s">
        <v>13</v>
      </c>
    </row>
    <row r="20" spans="2:6">
      <c r="B20" s="12" t="s">
        <v>14</v>
      </c>
    </row>
    <row r="22" spans="2:6">
      <c r="B22" s="5"/>
      <c r="C22" s="5"/>
      <c r="D22" s="5"/>
      <c r="E22" s="5"/>
      <c r="F22" s="5"/>
    </row>
    <row r="23" spans="2:6">
      <c r="B23" s="5"/>
      <c r="C23" s="5"/>
      <c r="D23" s="5"/>
      <c r="E23" s="5"/>
      <c r="F23" s="5"/>
    </row>
  </sheetData>
  <mergeCells count="2">
    <mergeCell ref="B2:E2"/>
    <mergeCell ref="B4:E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"/>
  <sheetViews>
    <sheetView showRowColHeaders="0" workbookViewId="0">
      <selection activeCell="E32" sqref="E32"/>
    </sheetView>
  </sheetViews>
  <sheetFormatPr baseColWidth="10" defaultColWidth="11.44140625" defaultRowHeight="15"/>
  <cols>
    <col min="1" max="1" width="11.44140625" style="5" customWidth="1"/>
    <col min="2" max="3" width="17.6640625" style="3" customWidth="1"/>
    <col min="4" max="5" width="17.6640625" style="4" customWidth="1"/>
    <col min="6" max="6" width="15.6640625" style="4" customWidth="1"/>
    <col min="7" max="16384" width="11.44140625" style="5"/>
  </cols>
  <sheetData>
    <row r="1" spans="1:5">
      <c r="A1" s="1"/>
    </row>
    <row r="2" spans="1:5" ht="28.5" customHeight="1">
      <c r="B2" s="34" t="s">
        <v>32</v>
      </c>
      <c r="C2" s="34"/>
      <c r="D2" s="34"/>
      <c r="E2" s="34"/>
    </row>
    <row r="3" spans="1:5">
      <c r="C3" s="6"/>
    </row>
    <row r="4" spans="1:5" ht="15.6" thickBot="1">
      <c r="B4" s="33" t="s">
        <v>0</v>
      </c>
      <c r="C4" s="33"/>
      <c r="D4" s="33"/>
      <c r="E4" s="33"/>
    </row>
    <row r="5" spans="1:5" ht="20.25" customHeight="1" thickBot="1">
      <c r="B5" s="7" t="s">
        <v>19</v>
      </c>
      <c r="C5" s="7" t="s">
        <v>16</v>
      </c>
      <c r="D5" s="7" t="s">
        <v>17</v>
      </c>
      <c r="E5" s="7" t="s">
        <v>18</v>
      </c>
    </row>
    <row r="6" spans="1:5" ht="18" customHeight="1">
      <c r="B6" s="13" t="s">
        <v>16</v>
      </c>
      <c r="C6" s="14">
        <f t="shared" ref="C6:C18" si="0">SUM(D6:E6)</f>
        <v>5562109</v>
      </c>
      <c r="D6" s="14">
        <f>SUM(D7:D18)</f>
        <v>2164601</v>
      </c>
      <c r="E6" s="14">
        <f t="shared" ref="E6" si="1">SUM(E7:E18)</f>
        <v>3397508</v>
      </c>
    </row>
    <row r="7" spans="1:5">
      <c r="B7" s="15" t="s">
        <v>1</v>
      </c>
      <c r="C7" s="16">
        <f t="shared" si="0"/>
        <v>394331</v>
      </c>
      <c r="D7" s="17">
        <v>152933</v>
      </c>
      <c r="E7" s="17">
        <v>241398</v>
      </c>
    </row>
    <row r="8" spans="1:5">
      <c r="B8" s="18" t="s">
        <v>2</v>
      </c>
      <c r="C8" s="19">
        <f t="shared" si="0"/>
        <v>351499</v>
      </c>
      <c r="D8" s="20">
        <v>152636</v>
      </c>
      <c r="E8" s="20">
        <v>198863</v>
      </c>
    </row>
    <row r="9" spans="1:5">
      <c r="B9" s="18" t="s">
        <v>3</v>
      </c>
      <c r="C9" s="19">
        <f t="shared" si="0"/>
        <v>475431</v>
      </c>
      <c r="D9" s="20">
        <v>192444</v>
      </c>
      <c r="E9" s="20">
        <v>282987</v>
      </c>
    </row>
    <row r="10" spans="1:5">
      <c r="B10" s="18" t="s">
        <v>4</v>
      </c>
      <c r="C10" s="19">
        <f t="shared" si="0"/>
        <v>404297</v>
      </c>
      <c r="D10" s="20">
        <v>148960</v>
      </c>
      <c r="E10" s="20">
        <v>255337</v>
      </c>
    </row>
    <row r="11" spans="1:5">
      <c r="B11" s="18" t="s">
        <v>5</v>
      </c>
      <c r="C11" s="19">
        <f t="shared" si="0"/>
        <v>519860</v>
      </c>
      <c r="D11" s="20">
        <v>190414</v>
      </c>
      <c r="E11" s="20">
        <v>329446</v>
      </c>
    </row>
    <row r="12" spans="1:5">
      <c r="B12" s="18" t="s">
        <v>6</v>
      </c>
      <c r="C12" s="19">
        <f t="shared" si="0"/>
        <v>502927</v>
      </c>
      <c r="D12" s="20">
        <v>182923</v>
      </c>
      <c r="E12" s="20">
        <v>320004</v>
      </c>
    </row>
    <row r="13" spans="1:5">
      <c r="B13" s="18" t="s">
        <v>7</v>
      </c>
      <c r="C13" s="19">
        <f t="shared" si="0"/>
        <v>441513</v>
      </c>
      <c r="D13" s="20">
        <v>177824</v>
      </c>
      <c r="E13" s="20">
        <v>263689</v>
      </c>
    </row>
    <row r="14" spans="1:5">
      <c r="B14" s="18" t="s">
        <v>8</v>
      </c>
      <c r="C14" s="19">
        <f t="shared" si="0"/>
        <v>518122</v>
      </c>
      <c r="D14" s="20">
        <v>197780</v>
      </c>
      <c r="E14" s="20">
        <v>320342</v>
      </c>
    </row>
    <row r="15" spans="1:5">
      <c r="B15" s="18" t="s">
        <v>9</v>
      </c>
      <c r="C15" s="19">
        <f t="shared" si="0"/>
        <v>490430</v>
      </c>
      <c r="D15" s="20">
        <v>177436</v>
      </c>
      <c r="E15" s="20">
        <v>312994</v>
      </c>
    </row>
    <row r="16" spans="1:5">
      <c r="B16" s="18" t="s">
        <v>10</v>
      </c>
      <c r="C16" s="19">
        <f t="shared" si="0"/>
        <v>502719</v>
      </c>
      <c r="D16" s="20">
        <v>178595</v>
      </c>
      <c r="E16" s="20">
        <v>324124</v>
      </c>
    </row>
    <row r="17" spans="2:6">
      <c r="B17" s="18" t="s">
        <v>11</v>
      </c>
      <c r="C17" s="19">
        <f t="shared" si="0"/>
        <v>384970</v>
      </c>
      <c r="D17" s="20">
        <v>198918</v>
      </c>
      <c r="E17" s="20">
        <v>186052</v>
      </c>
    </row>
    <row r="18" spans="2:6" ht="15.6" thickBot="1">
      <c r="B18" s="21" t="s">
        <v>12</v>
      </c>
      <c r="C18" s="22">
        <f t="shared" si="0"/>
        <v>576010</v>
      </c>
      <c r="D18" s="23">
        <v>213738</v>
      </c>
      <c r="E18" s="23">
        <v>362272</v>
      </c>
    </row>
    <row r="19" spans="2:6">
      <c r="B19" s="12" t="s">
        <v>13</v>
      </c>
    </row>
    <row r="20" spans="2:6">
      <c r="B20" s="12" t="s">
        <v>14</v>
      </c>
    </row>
    <row r="22" spans="2:6">
      <c r="B22" s="5"/>
      <c r="C22" s="5"/>
      <c r="D22" s="5"/>
      <c r="E22" s="5"/>
      <c r="F22" s="5"/>
    </row>
    <row r="23" spans="2:6">
      <c r="B23" s="5"/>
      <c r="C23" s="5"/>
      <c r="D23" s="5"/>
      <c r="E23" s="5"/>
      <c r="F23" s="5"/>
    </row>
  </sheetData>
  <mergeCells count="2">
    <mergeCell ref="B2:E2"/>
    <mergeCell ref="B4:E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93194-3622-40A0-9A46-EA08FC055B08}">
  <dimension ref="A1:M27"/>
  <sheetViews>
    <sheetView showRowColHeaders="0" tabSelected="1" workbookViewId="0">
      <selection activeCell="H27" sqref="H27"/>
    </sheetView>
  </sheetViews>
  <sheetFormatPr baseColWidth="10" defaultColWidth="11.44140625" defaultRowHeight="15"/>
  <cols>
    <col min="1" max="1" width="11.44140625" style="5"/>
    <col min="2" max="3" width="17.6640625" style="3" customWidth="1"/>
    <col min="4" max="5" width="17.6640625" style="4" customWidth="1"/>
    <col min="6" max="6" width="15.6640625" style="4" customWidth="1"/>
    <col min="7" max="16384" width="11.44140625" style="5"/>
  </cols>
  <sheetData>
    <row r="1" spans="1:5">
      <c r="A1" s="1"/>
    </row>
    <row r="2" spans="1:5" ht="28.5" customHeight="1">
      <c r="B2" s="34" t="s">
        <v>34</v>
      </c>
      <c r="C2" s="34"/>
      <c r="D2" s="34"/>
      <c r="E2" s="34"/>
    </row>
    <row r="3" spans="1:5">
      <c r="C3" s="6"/>
    </row>
    <row r="4" spans="1:5" ht="15.6" thickBot="1">
      <c r="B4" s="33" t="s">
        <v>0</v>
      </c>
      <c r="C4" s="33"/>
      <c r="D4" s="33"/>
      <c r="E4" s="33"/>
    </row>
    <row r="5" spans="1:5" ht="20.25" customHeight="1" thickBot="1">
      <c r="B5" s="7" t="s">
        <v>19</v>
      </c>
      <c r="C5" s="7" t="s">
        <v>16</v>
      </c>
      <c r="D5" s="7" t="s">
        <v>17</v>
      </c>
      <c r="E5" s="7" t="s">
        <v>18</v>
      </c>
    </row>
    <row r="6" spans="1:5" ht="18" customHeight="1">
      <c r="B6" s="13" t="s">
        <v>16</v>
      </c>
      <c r="C6" s="14">
        <f t="shared" ref="C6:C18" si="0">SUM(D6:E6)</f>
        <v>7078214</v>
      </c>
      <c r="D6" s="14">
        <f>SUM(D7:D18)</f>
        <v>2449507</v>
      </c>
      <c r="E6" s="14">
        <f t="shared" ref="E6" si="1">SUM(E7:E18)</f>
        <v>4628707</v>
      </c>
    </row>
    <row r="7" spans="1:5">
      <c r="B7" s="15" t="s">
        <v>1</v>
      </c>
      <c r="C7" s="16">
        <f t="shared" si="0"/>
        <v>520668</v>
      </c>
      <c r="D7" s="17">
        <v>188509</v>
      </c>
      <c r="E7" s="17">
        <v>332159</v>
      </c>
    </row>
    <row r="8" spans="1:5">
      <c r="B8" s="18" t="s">
        <v>2</v>
      </c>
      <c r="C8" s="19">
        <f t="shared" si="0"/>
        <v>457890</v>
      </c>
      <c r="D8" s="20">
        <v>176324</v>
      </c>
      <c r="E8" s="20">
        <v>281566</v>
      </c>
    </row>
    <row r="9" spans="1:5">
      <c r="B9" s="18" t="s">
        <v>3</v>
      </c>
      <c r="C9" s="19">
        <f t="shared" si="0"/>
        <v>524912</v>
      </c>
      <c r="D9" s="20">
        <v>182395</v>
      </c>
      <c r="E9" s="20">
        <v>342517</v>
      </c>
    </row>
    <row r="10" spans="1:5">
      <c r="B10" s="18" t="s">
        <v>4</v>
      </c>
      <c r="C10" s="19">
        <f t="shared" si="0"/>
        <v>526974</v>
      </c>
      <c r="D10" s="20">
        <v>185344</v>
      </c>
      <c r="E10" s="20">
        <v>341630</v>
      </c>
    </row>
    <row r="11" spans="1:5">
      <c r="B11" s="18" t="s">
        <v>5</v>
      </c>
      <c r="C11" s="19">
        <f t="shared" si="0"/>
        <v>594275</v>
      </c>
      <c r="D11" s="20">
        <v>214965</v>
      </c>
      <c r="E11" s="20">
        <v>379310</v>
      </c>
    </row>
    <row r="12" spans="1:5">
      <c r="B12" s="18" t="s">
        <v>6</v>
      </c>
      <c r="C12" s="19">
        <f t="shared" si="0"/>
        <v>589380</v>
      </c>
      <c r="D12" s="20">
        <v>208720</v>
      </c>
      <c r="E12" s="20">
        <v>380660</v>
      </c>
    </row>
    <row r="13" spans="1:5">
      <c r="B13" s="18" t="s">
        <v>7</v>
      </c>
      <c r="C13" s="19">
        <f t="shared" si="0"/>
        <v>601646</v>
      </c>
      <c r="D13" s="20">
        <v>223587</v>
      </c>
      <c r="E13" s="20">
        <v>378059</v>
      </c>
    </row>
    <row r="14" spans="1:5">
      <c r="B14" s="18" t="s">
        <v>8</v>
      </c>
      <c r="C14" s="19">
        <f t="shared" si="0"/>
        <v>658357</v>
      </c>
      <c r="D14" s="20">
        <v>218029</v>
      </c>
      <c r="E14" s="20">
        <v>440328</v>
      </c>
    </row>
    <row r="15" spans="1:5">
      <c r="B15" s="18" t="s">
        <v>9</v>
      </c>
      <c r="C15" s="19">
        <f t="shared" si="0"/>
        <v>617077</v>
      </c>
      <c r="D15" s="20">
        <v>208573</v>
      </c>
      <c r="E15" s="20">
        <v>408504</v>
      </c>
    </row>
    <row r="16" spans="1:5">
      <c r="B16" s="18" t="s">
        <v>10</v>
      </c>
      <c r="C16" s="19">
        <f t="shared" si="0"/>
        <v>611600</v>
      </c>
      <c r="D16" s="20">
        <v>200912</v>
      </c>
      <c r="E16" s="20">
        <v>410688</v>
      </c>
    </row>
    <row r="17" spans="2:13">
      <c r="B17" s="18" t="s">
        <v>11</v>
      </c>
      <c r="C17" s="19">
        <f t="shared" si="0"/>
        <v>688708</v>
      </c>
      <c r="D17" s="20">
        <v>213834</v>
      </c>
      <c r="E17" s="20">
        <v>474874</v>
      </c>
    </row>
    <row r="18" spans="2:13" ht="15.6" thickBot="1">
      <c r="B18" s="21" t="s">
        <v>12</v>
      </c>
      <c r="C18" s="22">
        <f t="shared" si="0"/>
        <v>686727</v>
      </c>
      <c r="D18" s="23">
        <v>228315</v>
      </c>
      <c r="E18" s="23">
        <v>458412</v>
      </c>
    </row>
    <row r="19" spans="2:13">
      <c r="B19" s="12" t="s">
        <v>13</v>
      </c>
    </row>
    <row r="20" spans="2:13">
      <c r="B20" s="12" t="s">
        <v>14</v>
      </c>
    </row>
    <row r="22" spans="2:13">
      <c r="B22" s="5"/>
      <c r="C22" s="5"/>
      <c r="D22" s="5"/>
      <c r="E22" s="5"/>
      <c r="F22" s="5"/>
    </row>
    <row r="23" spans="2:13">
      <c r="B23" s="5"/>
      <c r="C23" s="5"/>
      <c r="D23" s="5"/>
      <c r="E23" s="5"/>
      <c r="F23" s="5"/>
    </row>
    <row r="26" spans="2:13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2:13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</sheetData>
  <mergeCells count="2">
    <mergeCell ref="B2:E2"/>
    <mergeCell ref="B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showRowColHeaders="0" workbookViewId="0">
      <selection activeCell="D6" sqref="D6:E6"/>
    </sheetView>
  </sheetViews>
  <sheetFormatPr baseColWidth="10" defaultColWidth="11.44140625" defaultRowHeight="15"/>
  <cols>
    <col min="1" max="1" width="11.44140625" style="5" customWidth="1"/>
    <col min="2" max="3" width="17.6640625" style="3" customWidth="1"/>
    <col min="4" max="5" width="17.6640625" style="4" customWidth="1"/>
    <col min="6" max="6" width="15.6640625" style="4" customWidth="1"/>
    <col min="7" max="16384" width="11.44140625" style="5"/>
  </cols>
  <sheetData>
    <row r="1" spans="1:5">
      <c r="A1" s="1"/>
    </row>
    <row r="2" spans="1:5" ht="31.5" customHeight="1">
      <c r="B2" s="34" t="s">
        <v>20</v>
      </c>
      <c r="C2" s="34"/>
      <c r="D2" s="34"/>
      <c r="E2" s="34"/>
    </row>
    <row r="3" spans="1:5">
      <c r="C3" s="6"/>
    </row>
    <row r="4" spans="1:5" ht="15.6" thickBot="1">
      <c r="B4" s="33" t="s">
        <v>0</v>
      </c>
      <c r="C4" s="33"/>
      <c r="D4" s="33"/>
      <c r="E4" s="33"/>
    </row>
    <row r="5" spans="1:5" ht="20.25" customHeight="1" thickBot="1">
      <c r="B5" s="7" t="s">
        <v>19</v>
      </c>
      <c r="C5" s="7" t="s">
        <v>16</v>
      </c>
      <c r="D5" s="7" t="s">
        <v>17</v>
      </c>
      <c r="E5" s="7" t="s">
        <v>18</v>
      </c>
    </row>
    <row r="6" spans="1:5" ht="18" customHeight="1">
      <c r="B6" s="13">
        <v>2005</v>
      </c>
      <c r="C6" s="14">
        <f t="shared" ref="C6:C18" si="0">SUM(D6:E6)</f>
        <v>3210015</v>
      </c>
      <c r="D6" s="14">
        <f>SUM(D7:D18)</f>
        <v>786</v>
      </c>
      <c r="E6" s="14">
        <f t="shared" ref="E6" si="1">SUM(E7:E18)</f>
        <v>3209229</v>
      </c>
    </row>
    <row r="7" spans="1:5">
      <c r="B7" s="15" t="s">
        <v>1</v>
      </c>
      <c r="C7" s="16">
        <f t="shared" si="0"/>
        <v>217345</v>
      </c>
      <c r="D7" s="17">
        <v>15</v>
      </c>
      <c r="E7" s="17">
        <v>217330</v>
      </c>
    </row>
    <row r="8" spans="1:5">
      <c r="B8" s="18" t="s">
        <v>2</v>
      </c>
      <c r="C8" s="19">
        <f t="shared" si="0"/>
        <v>244538</v>
      </c>
      <c r="D8" s="20">
        <v>0</v>
      </c>
      <c r="E8" s="20">
        <v>244538</v>
      </c>
    </row>
    <row r="9" spans="1:5">
      <c r="B9" s="18" t="s">
        <v>3</v>
      </c>
      <c r="C9" s="19">
        <f t="shared" si="0"/>
        <v>246529</v>
      </c>
      <c r="D9" s="20">
        <v>10</v>
      </c>
      <c r="E9" s="20">
        <v>246519</v>
      </c>
    </row>
    <row r="10" spans="1:5">
      <c r="B10" s="18" t="s">
        <v>4</v>
      </c>
      <c r="C10" s="19">
        <f t="shared" si="0"/>
        <v>272038</v>
      </c>
      <c r="D10" s="20">
        <v>0</v>
      </c>
      <c r="E10" s="20">
        <v>272038</v>
      </c>
    </row>
    <row r="11" spans="1:5">
      <c r="B11" s="18" t="s">
        <v>5</v>
      </c>
      <c r="C11" s="19">
        <f t="shared" si="0"/>
        <v>256021</v>
      </c>
      <c r="D11" s="20">
        <v>185</v>
      </c>
      <c r="E11" s="20">
        <v>255836</v>
      </c>
    </row>
    <row r="12" spans="1:5">
      <c r="B12" s="18" t="s">
        <v>6</v>
      </c>
      <c r="C12" s="19">
        <f t="shared" si="0"/>
        <v>269856</v>
      </c>
      <c r="D12" s="20">
        <v>55</v>
      </c>
      <c r="E12" s="20">
        <v>269801</v>
      </c>
    </row>
    <row r="13" spans="1:5">
      <c r="B13" s="18" t="s">
        <v>7</v>
      </c>
      <c r="C13" s="19">
        <f t="shared" si="0"/>
        <v>281910</v>
      </c>
      <c r="D13" s="20">
        <v>322</v>
      </c>
      <c r="E13" s="20">
        <v>281588</v>
      </c>
    </row>
    <row r="14" spans="1:5">
      <c r="B14" s="18" t="s">
        <v>8</v>
      </c>
      <c r="C14" s="19">
        <f t="shared" si="0"/>
        <v>265634</v>
      </c>
      <c r="D14" s="20">
        <v>0</v>
      </c>
      <c r="E14" s="20">
        <v>265634</v>
      </c>
    </row>
    <row r="15" spans="1:5">
      <c r="B15" s="18" t="s">
        <v>9</v>
      </c>
      <c r="C15" s="19">
        <f t="shared" si="0"/>
        <v>259174</v>
      </c>
      <c r="D15" s="20">
        <v>0</v>
      </c>
      <c r="E15" s="20">
        <v>259174</v>
      </c>
    </row>
    <row r="16" spans="1:5">
      <c r="B16" s="18" t="s">
        <v>10</v>
      </c>
      <c r="C16" s="19">
        <f t="shared" si="0"/>
        <v>262351</v>
      </c>
      <c r="D16" s="20">
        <v>3</v>
      </c>
      <c r="E16" s="20">
        <v>262348</v>
      </c>
    </row>
    <row r="17" spans="2:5">
      <c r="B17" s="18" t="s">
        <v>11</v>
      </c>
      <c r="C17" s="19">
        <f t="shared" si="0"/>
        <v>286730</v>
      </c>
      <c r="D17" s="20">
        <v>5</v>
      </c>
      <c r="E17" s="20">
        <v>286725</v>
      </c>
    </row>
    <row r="18" spans="2:5" ht="15.6" thickBot="1">
      <c r="B18" s="21" t="s">
        <v>12</v>
      </c>
      <c r="C18" s="22">
        <f t="shared" si="0"/>
        <v>347889</v>
      </c>
      <c r="D18" s="23">
        <v>191</v>
      </c>
      <c r="E18" s="23">
        <v>347698</v>
      </c>
    </row>
    <row r="19" spans="2:5">
      <c r="B19" s="12" t="s">
        <v>13</v>
      </c>
    </row>
    <row r="20" spans="2:5">
      <c r="B20" s="12" t="s">
        <v>14</v>
      </c>
    </row>
  </sheetData>
  <mergeCells count="2">
    <mergeCell ref="B4:E4"/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showRowColHeaders="0" workbookViewId="0">
      <selection activeCell="D6" sqref="D6:E6"/>
    </sheetView>
  </sheetViews>
  <sheetFormatPr baseColWidth="10" defaultColWidth="11.44140625" defaultRowHeight="15"/>
  <cols>
    <col min="1" max="1" width="11.44140625" style="5" customWidth="1"/>
    <col min="2" max="3" width="17.6640625" style="3" customWidth="1"/>
    <col min="4" max="5" width="17.6640625" style="4" customWidth="1"/>
    <col min="6" max="6" width="15.6640625" style="4" customWidth="1"/>
    <col min="7" max="16384" width="11.44140625" style="5"/>
  </cols>
  <sheetData>
    <row r="1" spans="1:5">
      <c r="A1" s="1"/>
    </row>
    <row r="2" spans="1:5" ht="33" customHeight="1">
      <c r="B2" s="34" t="s">
        <v>21</v>
      </c>
      <c r="C2" s="34"/>
      <c r="D2" s="34"/>
      <c r="E2" s="34"/>
    </row>
    <row r="3" spans="1:5">
      <c r="C3" s="6"/>
    </row>
    <row r="4" spans="1:5" ht="15.6" thickBot="1">
      <c r="B4" s="33" t="s">
        <v>0</v>
      </c>
      <c r="C4" s="33"/>
      <c r="D4" s="33"/>
      <c r="E4" s="33"/>
    </row>
    <row r="5" spans="1:5" ht="20.25" customHeight="1" thickBot="1">
      <c r="B5" s="7" t="s">
        <v>19</v>
      </c>
      <c r="C5" s="7" t="s">
        <v>16</v>
      </c>
      <c r="D5" s="7" t="s">
        <v>17</v>
      </c>
      <c r="E5" s="7" t="s">
        <v>18</v>
      </c>
    </row>
    <row r="6" spans="1:5" ht="18" customHeight="1">
      <c r="B6" s="6">
        <v>2006</v>
      </c>
      <c r="C6" s="25">
        <f t="shared" ref="C6:C18" si="0">SUM(D6:E6)</f>
        <v>2392431</v>
      </c>
      <c r="D6" s="14">
        <f>SUM(D7:D18)</f>
        <v>53751</v>
      </c>
      <c r="E6" s="14">
        <f t="shared" ref="E6" si="1">SUM(E7:E18)</f>
        <v>2338680</v>
      </c>
    </row>
    <row r="7" spans="1:5">
      <c r="B7" s="15" t="s">
        <v>1</v>
      </c>
      <c r="C7" s="16">
        <f t="shared" si="0"/>
        <v>189137</v>
      </c>
      <c r="D7" s="17">
        <v>105</v>
      </c>
      <c r="E7" s="17">
        <v>189032</v>
      </c>
    </row>
    <row r="8" spans="1:5">
      <c r="B8" s="18" t="s">
        <v>2</v>
      </c>
      <c r="C8" s="19">
        <f t="shared" si="0"/>
        <v>159893</v>
      </c>
      <c r="D8" s="20">
        <v>35</v>
      </c>
      <c r="E8" s="20">
        <v>159858</v>
      </c>
    </row>
    <row r="9" spans="1:5">
      <c r="B9" s="18" t="s">
        <v>3</v>
      </c>
      <c r="C9" s="19">
        <f t="shared" si="0"/>
        <v>196632</v>
      </c>
      <c r="D9" s="20">
        <v>0</v>
      </c>
      <c r="E9" s="20">
        <v>196632</v>
      </c>
    </row>
    <row r="10" spans="1:5">
      <c r="B10" s="18" t="s">
        <v>4</v>
      </c>
      <c r="C10" s="19">
        <f t="shared" si="0"/>
        <v>182667</v>
      </c>
      <c r="D10" s="20">
        <v>2198</v>
      </c>
      <c r="E10" s="20">
        <v>180469</v>
      </c>
    </row>
    <row r="11" spans="1:5">
      <c r="B11" s="18" t="s">
        <v>5</v>
      </c>
      <c r="C11" s="19">
        <f t="shared" si="0"/>
        <v>229304</v>
      </c>
      <c r="D11" s="20">
        <v>4758</v>
      </c>
      <c r="E11" s="20">
        <v>224546</v>
      </c>
    </row>
    <row r="12" spans="1:5">
      <c r="B12" s="18" t="s">
        <v>6</v>
      </c>
      <c r="C12" s="19">
        <f t="shared" si="0"/>
        <v>232795</v>
      </c>
      <c r="D12" s="20">
        <v>23087</v>
      </c>
      <c r="E12" s="20">
        <v>209708</v>
      </c>
    </row>
    <row r="13" spans="1:5">
      <c r="B13" s="18" t="s">
        <v>7</v>
      </c>
      <c r="C13" s="19">
        <f t="shared" si="0"/>
        <v>190464</v>
      </c>
      <c r="D13" s="20">
        <v>7807</v>
      </c>
      <c r="E13" s="20">
        <v>182657</v>
      </c>
    </row>
    <row r="14" spans="1:5">
      <c r="B14" s="18" t="s">
        <v>8</v>
      </c>
      <c r="C14" s="19">
        <f t="shared" si="0"/>
        <v>194596</v>
      </c>
      <c r="D14" s="20">
        <v>6715</v>
      </c>
      <c r="E14" s="20">
        <v>187881</v>
      </c>
    </row>
    <row r="15" spans="1:5">
      <c r="B15" s="18" t="s">
        <v>9</v>
      </c>
      <c r="C15" s="19">
        <f t="shared" si="0"/>
        <v>210162</v>
      </c>
      <c r="D15" s="20">
        <v>7381</v>
      </c>
      <c r="E15" s="20">
        <v>202781</v>
      </c>
    </row>
    <row r="16" spans="1:5">
      <c r="B16" s="18" t="s">
        <v>10</v>
      </c>
      <c r="C16" s="19">
        <f t="shared" si="0"/>
        <v>189297</v>
      </c>
      <c r="D16" s="20">
        <v>1665</v>
      </c>
      <c r="E16" s="20">
        <v>187632</v>
      </c>
    </row>
    <row r="17" spans="2:5">
      <c r="B17" s="18" t="s">
        <v>11</v>
      </c>
      <c r="C17" s="19">
        <f t="shared" si="0"/>
        <v>193836</v>
      </c>
      <c r="D17" s="20">
        <v>0</v>
      </c>
      <c r="E17" s="20">
        <v>193836</v>
      </c>
    </row>
    <row r="18" spans="2:5" ht="15.6" thickBot="1">
      <c r="B18" s="21" t="s">
        <v>12</v>
      </c>
      <c r="C18" s="22">
        <f t="shared" si="0"/>
        <v>223648</v>
      </c>
      <c r="D18" s="23">
        <v>0</v>
      </c>
      <c r="E18" s="23">
        <v>223648</v>
      </c>
    </row>
    <row r="19" spans="2:5">
      <c r="B19" s="12" t="s">
        <v>13</v>
      </c>
    </row>
    <row r="20" spans="2:5">
      <c r="B20" s="12" t="s">
        <v>14</v>
      </c>
    </row>
  </sheetData>
  <mergeCells count="2">
    <mergeCell ref="B4:E4"/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showRowColHeaders="0" workbookViewId="0">
      <selection activeCell="D6" sqref="D6:E6"/>
    </sheetView>
  </sheetViews>
  <sheetFormatPr baseColWidth="10" defaultColWidth="11.44140625" defaultRowHeight="15"/>
  <cols>
    <col min="1" max="1" width="11.44140625" style="5" customWidth="1"/>
    <col min="2" max="3" width="17.6640625" style="3" customWidth="1"/>
    <col min="4" max="5" width="17.6640625" style="4" customWidth="1"/>
    <col min="6" max="6" width="15.6640625" style="4" customWidth="1"/>
    <col min="7" max="16384" width="11.44140625" style="5"/>
  </cols>
  <sheetData>
    <row r="1" spans="1:5">
      <c r="A1" s="1"/>
    </row>
    <row r="2" spans="1:5" ht="31.5" customHeight="1">
      <c r="B2" s="34" t="s">
        <v>22</v>
      </c>
      <c r="C2" s="34"/>
      <c r="D2" s="34"/>
      <c r="E2" s="34"/>
    </row>
    <row r="3" spans="1:5">
      <c r="C3" s="6"/>
    </row>
    <row r="4" spans="1:5" ht="15.6" thickBot="1">
      <c r="B4" s="33" t="s">
        <v>0</v>
      </c>
      <c r="C4" s="33"/>
      <c r="D4" s="33"/>
      <c r="E4" s="33"/>
    </row>
    <row r="5" spans="1:5" ht="20.25" customHeight="1" thickBot="1">
      <c r="B5" s="7" t="s">
        <v>19</v>
      </c>
      <c r="C5" s="7" t="s">
        <v>16</v>
      </c>
      <c r="D5" s="7" t="s">
        <v>17</v>
      </c>
      <c r="E5" s="7" t="s">
        <v>18</v>
      </c>
    </row>
    <row r="6" spans="1:5" ht="18" customHeight="1">
      <c r="B6" s="13">
        <v>2007</v>
      </c>
      <c r="C6" s="14">
        <f t="shared" ref="C6:C18" si="0">SUM(D6:E6)</f>
        <v>1959573</v>
      </c>
      <c r="D6" s="14">
        <f>SUM(D7:D18)</f>
        <v>1114</v>
      </c>
      <c r="E6" s="14">
        <f t="shared" ref="E6" si="1">SUM(E7:E18)</f>
        <v>1958459</v>
      </c>
    </row>
    <row r="7" spans="1:5">
      <c r="B7" s="15" t="s">
        <v>1</v>
      </c>
      <c r="C7" s="16">
        <f t="shared" si="0"/>
        <v>169456</v>
      </c>
      <c r="D7" s="17">
        <v>188</v>
      </c>
      <c r="E7" s="17">
        <v>169268</v>
      </c>
    </row>
    <row r="8" spans="1:5">
      <c r="B8" s="18" t="s">
        <v>2</v>
      </c>
      <c r="C8" s="19">
        <f t="shared" si="0"/>
        <v>165955</v>
      </c>
      <c r="D8" s="20">
        <v>0</v>
      </c>
      <c r="E8" s="20">
        <v>165955</v>
      </c>
    </row>
    <row r="9" spans="1:5">
      <c r="B9" s="18" t="s">
        <v>3</v>
      </c>
      <c r="C9" s="19">
        <f t="shared" si="0"/>
        <v>162942</v>
      </c>
      <c r="D9" s="20">
        <v>0</v>
      </c>
      <c r="E9" s="20">
        <v>162942</v>
      </c>
    </row>
    <row r="10" spans="1:5">
      <c r="B10" s="18" t="s">
        <v>4</v>
      </c>
      <c r="C10" s="19">
        <f t="shared" si="0"/>
        <v>143621</v>
      </c>
      <c r="D10" s="20">
        <v>0</v>
      </c>
      <c r="E10" s="20">
        <v>143621</v>
      </c>
    </row>
    <row r="11" spans="1:5">
      <c r="B11" s="18" t="s">
        <v>5</v>
      </c>
      <c r="C11" s="19">
        <f t="shared" si="0"/>
        <v>241730</v>
      </c>
      <c r="D11" s="20">
        <v>0</v>
      </c>
      <c r="E11" s="20">
        <v>241730</v>
      </c>
    </row>
    <row r="12" spans="1:5">
      <c r="B12" s="18" t="s">
        <v>6</v>
      </c>
      <c r="C12" s="19">
        <f t="shared" si="0"/>
        <v>149979</v>
      </c>
      <c r="D12" s="20">
        <v>8</v>
      </c>
      <c r="E12" s="20">
        <v>149971</v>
      </c>
    </row>
    <row r="13" spans="1:5">
      <c r="B13" s="18" t="s">
        <v>7</v>
      </c>
      <c r="C13" s="19">
        <f t="shared" si="0"/>
        <v>149150</v>
      </c>
      <c r="D13" s="20">
        <v>5</v>
      </c>
      <c r="E13" s="20">
        <v>149145</v>
      </c>
    </row>
    <row r="14" spans="1:5">
      <c r="B14" s="18" t="s">
        <v>8</v>
      </c>
      <c r="C14" s="19">
        <f t="shared" si="0"/>
        <v>124423</v>
      </c>
      <c r="D14" s="20">
        <v>405</v>
      </c>
      <c r="E14" s="20">
        <v>124018</v>
      </c>
    </row>
    <row r="15" spans="1:5">
      <c r="B15" s="18" t="s">
        <v>9</v>
      </c>
      <c r="C15" s="19">
        <f t="shared" si="0"/>
        <v>151894</v>
      </c>
      <c r="D15" s="20">
        <v>0</v>
      </c>
      <c r="E15" s="20">
        <v>151894</v>
      </c>
    </row>
    <row r="16" spans="1:5">
      <c r="B16" s="18" t="s">
        <v>10</v>
      </c>
      <c r="C16" s="19">
        <f t="shared" si="0"/>
        <v>131895</v>
      </c>
      <c r="D16" s="20">
        <v>217</v>
      </c>
      <c r="E16" s="20">
        <v>131678</v>
      </c>
    </row>
    <row r="17" spans="2:5">
      <c r="B17" s="18" t="s">
        <v>11</v>
      </c>
      <c r="C17" s="19">
        <f t="shared" si="0"/>
        <v>156247</v>
      </c>
      <c r="D17" s="20">
        <v>290</v>
      </c>
      <c r="E17" s="20">
        <v>155957</v>
      </c>
    </row>
    <row r="18" spans="2:5" ht="15.6" thickBot="1">
      <c r="B18" s="21" t="s">
        <v>12</v>
      </c>
      <c r="C18" s="22">
        <f t="shared" si="0"/>
        <v>212281</v>
      </c>
      <c r="D18" s="23">
        <v>1</v>
      </c>
      <c r="E18" s="23">
        <v>212280</v>
      </c>
    </row>
    <row r="19" spans="2:5">
      <c r="B19" s="12" t="s">
        <v>13</v>
      </c>
    </row>
    <row r="20" spans="2:5">
      <c r="B20" s="12" t="s">
        <v>14</v>
      </c>
    </row>
  </sheetData>
  <mergeCells count="2">
    <mergeCell ref="B4:E4"/>
    <mergeCell ref="B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showRowColHeaders="0" workbookViewId="0">
      <selection activeCell="D6" sqref="D6:E6"/>
    </sheetView>
  </sheetViews>
  <sheetFormatPr baseColWidth="10" defaultColWidth="11.44140625" defaultRowHeight="15"/>
  <cols>
    <col min="1" max="1" width="11.44140625" style="5" customWidth="1"/>
    <col min="2" max="3" width="17.6640625" style="3" customWidth="1"/>
    <col min="4" max="5" width="17.6640625" style="4" customWidth="1"/>
    <col min="6" max="6" width="15.6640625" style="4" customWidth="1"/>
    <col min="7" max="16384" width="11.44140625" style="5"/>
  </cols>
  <sheetData>
    <row r="1" spans="1:5">
      <c r="A1" s="1"/>
    </row>
    <row r="2" spans="1:5" ht="30" customHeight="1">
      <c r="B2" s="34" t="s">
        <v>23</v>
      </c>
      <c r="C2" s="34"/>
      <c r="D2" s="34"/>
      <c r="E2" s="34"/>
    </row>
    <row r="3" spans="1:5">
      <c r="C3" s="6"/>
    </row>
    <row r="4" spans="1:5" ht="15.6" thickBot="1">
      <c r="B4" s="33" t="s">
        <v>0</v>
      </c>
      <c r="C4" s="33"/>
      <c r="D4" s="33"/>
      <c r="E4" s="33"/>
    </row>
    <row r="5" spans="1:5" ht="20.25" customHeight="1" thickBot="1">
      <c r="B5" s="7" t="s">
        <v>19</v>
      </c>
      <c r="C5" s="7" t="s">
        <v>16</v>
      </c>
      <c r="D5" s="7" t="s">
        <v>17</v>
      </c>
      <c r="E5" s="7" t="s">
        <v>18</v>
      </c>
    </row>
    <row r="6" spans="1:5" ht="18" customHeight="1">
      <c r="B6" s="13">
        <v>2008</v>
      </c>
      <c r="C6" s="14">
        <f t="shared" ref="C6:C18" si="0">SUM(D6:E6)</f>
        <v>2512878</v>
      </c>
      <c r="D6" s="14">
        <f>SUM(D7:D18)</f>
        <v>1588</v>
      </c>
      <c r="E6" s="14">
        <f>SUM(E7:E18)</f>
        <v>2511290</v>
      </c>
    </row>
    <row r="7" spans="1:5">
      <c r="B7" s="15" t="s">
        <v>1</v>
      </c>
      <c r="C7" s="16">
        <f t="shared" si="0"/>
        <v>212453</v>
      </c>
      <c r="D7" s="17">
        <v>1</v>
      </c>
      <c r="E7" s="17">
        <v>212452</v>
      </c>
    </row>
    <row r="8" spans="1:5">
      <c r="B8" s="18" t="s">
        <v>2</v>
      </c>
      <c r="C8" s="19">
        <f t="shared" si="0"/>
        <v>205465</v>
      </c>
      <c r="D8" s="20">
        <v>1</v>
      </c>
      <c r="E8" s="20">
        <v>205464</v>
      </c>
    </row>
    <row r="9" spans="1:5">
      <c r="B9" s="18" t="s">
        <v>3</v>
      </c>
      <c r="C9" s="19">
        <f t="shared" si="0"/>
        <v>204588</v>
      </c>
      <c r="D9" s="20">
        <v>16</v>
      </c>
      <c r="E9" s="20">
        <v>204572</v>
      </c>
    </row>
    <row r="10" spans="1:5">
      <c r="B10" s="18" t="s">
        <v>4</v>
      </c>
      <c r="C10" s="19">
        <f t="shared" si="0"/>
        <v>192256</v>
      </c>
      <c r="D10" s="20">
        <v>7</v>
      </c>
      <c r="E10" s="20">
        <v>192249</v>
      </c>
    </row>
    <row r="11" spans="1:5">
      <c r="B11" s="18" t="s">
        <v>5</v>
      </c>
      <c r="C11" s="19">
        <f t="shared" si="0"/>
        <v>176435</v>
      </c>
      <c r="D11" s="20">
        <v>0</v>
      </c>
      <c r="E11" s="20">
        <v>176435</v>
      </c>
    </row>
    <row r="12" spans="1:5">
      <c r="B12" s="18" t="s">
        <v>6</v>
      </c>
      <c r="C12" s="19">
        <f t="shared" si="0"/>
        <v>213040</v>
      </c>
      <c r="D12" s="20">
        <v>44</v>
      </c>
      <c r="E12" s="20">
        <v>212996</v>
      </c>
    </row>
    <row r="13" spans="1:5">
      <c r="B13" s="18" t="s">
        <v>7</v>
      </c>
      <c r="C13" s="19">
        <f t="shared" si="0"/>
        <v>202963</v>
      </c>
      <c r="D13" s="20">
        <v>3</v>
      </c>
      <c r="E13" s="20">
        <v>202960</v>
      </c>
    </row>
    <row r="14" spans="1:5">
      <c r="B14" s="18" t="s">
        <v>8</v>
      </c>
      <c r="C14" s="19">
        <f t="shared" si="0"/>
        <v>219648</v>
      </c>
      <c r="D14" s="20">
        <v>150</v>
      </c>
      <c r="E14" s="20">
        <v>219498</v>
      </c>
    </row>
    <row r="15" spans="1:5">
      <c r="B15" s="18" t="s">
        <v>9</v>
      </c>
      <c r="C15" s="19">
        <f t="shared" si="0"/>
        <v>203687</v>
      </c>
      <c r="D15" s="20">
        <v>125</v>
      </c>
      <c r="E15" s="20">
        <v>203562</v>
      </c>
    </row>
    <row r="16" spans="1:5">
      <c r="B16" s="18" t="s">
        <v>10</v>
      </c>
      <c r="C16" s="19">
        <f t="shared" si="0"/>
        <v>198003</v>
      </c>
      <c r="D16" s="20">
        <v>360</v>
      </c>
      <c r="E16" s="20">
        <v>197643</v>
      </c>
    </row>
    <row r="17" spans="2:5">
      <c r="B17" s="18" t="s">
        <v>11</v>
      </c>
      <c r="C17" s="19">
        <f t="shared" si="0"/>
        <v>199598</v>
      </c>
      <c r="D17" s="20">
        <v>401</v>
      </c>
      <c r="E17" s="20">
        <v>199197</v>
      </c>
    </row>
    <row r="18" spans="2:5" ht="15.6" thickBot="1">
      <c r="B18" s="21" t="s">
        <v>12</v>
      </c>
      <c r="C18" s="22">
        <f t="shared" si="0"/>
        <v>284742</v>
      </c>
      <c r="D18" s="23">
        <v>480</v>
      </c>
      <c r="E18" s="23">
        <v>284262</v>
      </c>
    </row>
    <row r="19" spans="2:5">
      <c r="B19" s="31" t="s">
        <v>13</v>
      </c>
    </row>
    <row r="20" spans="2:5">
      <c r="B20" s="31" t="s">
        <v>14</v>
      </c>
    </row>
  </sheetData>
  <mergeCells count="2">
    <mergeCell ref="B4:E4"/>
    <mergeCell ref="B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showRowColHeaders="0" workbookViewId="0">
      <selection activeCell="D6" sqref="D6:E6"/>
    </sheetView>
  </sheetViews>
  <sheetFormatPr baseColWidth="10" defaultColWidth="11.44140625" defaultRowHeight="15"/>
  <cols>
    <col min="1" max="1" width="11.44140625" style="5" customWidth="1"/>
    <col min="2" max="3" width="17.6640625" style="3" customWidth="1"/>
    <col min="4" max="5" width="17.6640625" style="4" customWidth="1"/>
    <col min="6" max="6" width="15.6640625" style="4" customWidth="1"/>
    <col min="7" max="16384" width="11.44140625" style="5"/>
  </cols>
  <sheetData>
    <row r="1" spans="1:5">
      <c r="A1" s="1"/>
    </row>
    <row r="2" spans="1:5" ht="30.75" customHeight="1">
      <c r="B2" s="34" t="s">
        <v>24</v>
      </c>
      <c r="C2" s="34"/>
      <c r="D2" s="34"/>
      <c r="E2" s="34"/>
    </row>
    <row r="3" spans="1:5">
      <c r="C3" s="6"/>
    </row>
    <row r="4" spans="1:5" ht="15.6" thickBot="1">
      <c r="B4" s="33" t="s">
        <v>0</v>
      </c>
      <c r="C4" s="33"/>
      <c r="D4" s="33"/>
      <c r="E4" s="33"/>
    </row>
    <row r="5" spans="1:5" ht="20.25" customHeight="1" thickBot="1">
      <c r="B5" s="7" t="s">
        <v>19</v>
      </c>
      <c r="C5" s="7" t="s">
        <v>16</v>
      </c>
      <c r="D5" s="7" t="s">
        <v>17</v>
      </c>
      <c r="E5" s="7" t="s">
        <v>18</v>
      </c>
    </row>
    <row r="6" spans="1:5" ht="18" customHeight="1">
      <c r="B6" s="13">
        <v>2009</v>
      </c>
      <c r="C6" s="27">
        <f t="shared" ref="C6:C16" si="0">SUM(D6:E6)</f>
        <v>2386110</v>
      </c>
      <c r="D6" s="27">
        <f>SUM(D7:D18)</f>
        <v>2229</v>
      </c>
      <c r="E6" s="27">
        <f t="shared" ref="E6" si="1">SUM(E7:E18)</f>
        <v>2383881</v>
      </c>
    </row>
    <row r="7" spans="1:5">
      <c r="B7" s="15" t="s">
        <v>1</v>
      </c>
      <c r="C7" s="28">
        <f t="shared" si="0"/>
        <v>170202</v>
      </c>
      <c r="D7" s="29">
        <v>329</v>
      </c>
      <c r="E7" s="29">
        <v>169873</v>
      </c>
    </row>
    <row r="8" spans="1:5">
      <c r="B8" s="18" t="s">
        <v>2</v>
      </c>
      <c r="C8" s="9">
        <f t="shared" si="0"/>
        <v>163321</v>
      </c>
      <c r="D8" s="30">
        <v>225</v>
      </c>
      <c r="E8" s="30">
        <v>163096</v>
      </c>
    </row>
    <row r="9" spans="1:5">
      <c r="B9" s="18" t="s">
        <v>3</v>
      </c>
      <c r="C9" s="9">
        <f t="shared" si="0"/>
        <v>198411</v>
      </c>
      <c r="D9" s="30">
        <v>68</v>
      </c>
      <c r="E9" s="30">
        <v>198343</v>
      </c>
    </row>
    <row r="10" spans="1:5">
      <c r="B10" s="18" t="s">
        <v>4</v>
      </c>
      <c r="C10" s="9">
        <f t="shared" si="0"/>
        <v>181919</v>
      </c>
      <c r="D10" s="30">
        <v>420</v>
      </c>
      <c r="E10" s="30">
        <v>181499</v>
      </c>
    </row>
    <row r="11" spans="1:5">
      <c r="B11" s="18" t="s">
        <v>5</v>
      </c>
      <c r="C11" s="9">
        <f t="shared" si="0"/>
        <v>181908</v>
      </c>
      <c r="D11" s="30">
        <v>0</v>
      </c>
      <c r="E11" s="30">
        <v>181908</v>
      </c>
    </row>
    <row r="12" spans="1:5">
      <c r="B12" s="18" t="s">
        <v>6</v>
      </c>
      <c r="C12" s="9">
        <f t="shared" si="0"/>
        <v>182251</v>
      </c>
      <c r="D12" s="30">
        <v>445</v>
      </c>
      <c r="E12" s="30">
        <v>181806</v>
      </c>
    </row>
    <row r="13" spans="1:5">
      <c r="B13" s="18" t="s">
        <v>7</v>
      </c>
      <c r="C13" s="9">
        <f t="shared" si="0"/>
        <v>173359</v>
      </c>
      <c r="D13" s="30">
        <v>208</v>
      </c>
      <c r="E13" s="30">
        <v>173151</v>
      </c>
    </row>
    <row r="14" spans="1:5">
      <c r="B14" s="18" t="s">
        <v>8</v>
      </c>
      <c r="C14" s="9">
        <f t="shared" si="0"/>
        <v>209593</v>
      </c>
      <c r="D14" s="30">
        <v>461</v>
      </c>
      <c r="E14" s="30">
        <v>209132</v>
      </c>
    </row>
    <row r="15" spans="1:5">
      <c r="B15" s="18" t="s">
        <v>9</v>
      </c>
      <c r="C15" s="9">
        <f t="shared" si="0"/>
        <v>192139</v>
      </c>
      <c r="D15" s="30">
        <v>0</v>
      </c>
      <c r="E15" s="30">
        <v>192139</v>
      </c>
    </row>
    <row r="16" spans="1:5">
      <c r="B16" s="18" t="s">
        <v>10</v>
      </c>
      <c r="C16" s="9">
        <f t="shared" si="0"/>
        <v>226362</v>
      </c>
      <c r="D16" s="30">
        <v>0</v>
      </c>
      <c r="E16" s="30">
        <v>226362</v>
      </c>
    </row>
    <row r="17" spans="2:5">
      <c r="B17" s="18" t="s">
        <v>11</v>
      </c>
      <c r="C17" s="9">
        <f t="shared" ref="C17:C18" si="2">SUM(D17:E17)</f>
        <v>226826</v>
      </c>
      <c r="D17" s="30">
        <v>1</v>
      </c>
      <c r="E17" s="30">
        <v>226825</v>
      </c>
    </row>
    <row r="18" spans="2:5" ht="15.6" thickBot="1">
      <c r="B18" s="21" t="s">
        <v>12</v>
      </c>
      <c r="C18" s="10">
        <f t="shared" si="2"/>
        <v>279819</v>
      </c>
      <c r="D18" s="11">
        <v>72</v>
      </c>
      <c r="E18" s="11">
        <v>279747</v>
      </c>
    </row>
    <row r="19" spans="2:5">
      <c r="B19" s="12" t="s">
        <v>13</v>
      </c>
    </row>
    <row r="20" spans="2:5">
      <c r="B20" s="12" t="s">
        <v>14</v>
      </c>
    </row>
  </sheetData>
  <mergeCells count="2">
    <mergeCell ref="B4:E4"/>
    <mergeCell ref="B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"/>
  <sheetViews>
    <sheetView showRowColHeaders="0" workbookViewId="0">
      <selection activeCell="D6" sqref="D6:E6"/>
    </sheetView>
  </sheetViews>
  <sheetFormatPr baseColWidth="10" defaultColWidth="11.44140625" defaultRowHeight="15"/>
  <cols>
    <col min="1" max="1" width="11.44140625" style="5" customWidth="1"/>
    <col min="2" max="3" width="17.6640625" style="3" customWidth="1"/>
    <col min="4" max="5" width="17.6640625" style="4" customWidth="1"/>
    <col min="6" max="6" width="15.6640625" style="4" customWidth="1"/>
    <col min="7" max="16384" width="11.44140625" style="5"/>
  </cols>
  <sheetData>
    <row r="1" spans="1:5">
      <c r="A1" s="1"/>
    </row>
    <row r="2" spans="1:5" ht="32.25" customHeight="1">
      <c r="B2" s="34" t="s">
        <v>28</v>
      </c>
      <c r="C2" s="34"/>
      <c r="D2" s="34"/>
      <c r="E2" s="34"/>
    </row>
    <row r="3" spans="1:5">
      <c r="C3" s="6"/>
    </row>
    <row r="4" spans="1:5" ht="15.6" thickBot="1">
      <c r="B4" s="33" t="s">
        <v>0</v>
      </c>
      <c r="C4" s="33"/>
      <c r="D4" s="33"/>
      <c r="E4" s="33"/>
    </row>
    <row r="5" spans="1:5" ht="20.25" customHeight="1" thickBot="1">
      <c r="B5" s="7" t="s">
        <v>19</v>
      </c>
      <c r="C5" s="7" t="s">
        <v>16</v>
      </c>
      <c r="D5" s="7" t="s">
        <v>17</v>
      </c>
      <c r="E5" s="7" t="s">
        <v>18</v>
      </c>
    </row>
    <row r="6" spans="1:5" ht="18" customHeight="1">
      <c r="B6" s="13">
        <v>2010</v>
      </c>
      <c r="C6" s="14">
        <f t="shared" ref="C6:C18" si="0">SUM(D6:E6)</f>
        <v>3131787</v>
      </c>
      <c r="D6" s="14">
        <f>SUM(D7:D18)</f>
        <v>8613</v>
      </c>
      <c r="E6" s="14">
        <f t="shared" ref="E6" si="1">SUM(E7:E18)</f>
        <v>3123174</v>
      </c>
    </row>
    <row r="7" spans="1:5">
      <c r="B7" s="15" t="s">
        <v>1</v>
      </c>
      <c r="C7" s="16">
        <f t="shared" si="0"/>
        <v>201562</v>
      </c>
      <c r="D7" s="17">
        <v>1</v>
      </c>
      <c r="E7" s="17">
        <v>201561</v>
      </c>
    </row>
    <row r="8" spans="1:5">
      <c r="B8" s="18" t="s">
        <v>2</v>
      </c>
      <c r="C8" s="19">
        <f t="shared" si="0"/>
        <v>198724</v>
      </c>
      <c r="D8" s="20">
        <v>0</v>
      </c>
      <c r="E8" s="20">
        <v>198724</v>
      </c>
    </row>
    <row r="9" spans="1:5">
      <c r="B9" s="18" t="s">
        <v>3</v>
      </c>
      <c r="C9" s="19">
        <f t="shared" si="0"/>
        <v>231634</v>
      </c>
      <c r="D9" s="20">
        <v>259</v>
      </c>
      <c r="E9" s="20">
        <v>231375</v>
      </c>
    </row>
    <row r="10" spans="1:5">
      <c r="B10" s="18" t="s">
        <v>4</v>
      </c>
      <c r="C10" s="19">
        <f t="shared" si="0"/>
        <v>234969</v>
      </c>
      <c r="D10" s="20">
        <v>474</v>
      </c>
      <c r="E10" s="20">
        <v>234495</v>
      </c>
    </row>
    <row r="11" spans="1:5">
      <c r="B11" s="18" t="s">
        <v>5</v>
      </c>
      <c r="C11" s="19">
        <f t="shared" si="0"/>
        <v>260399</v>
      </c>
      <c r="D11" s="20">
        <v>693</v>
      </c>
      <c r="E11" s="20">
        <v>259706</v>
      </c>
    </row>
    <row r="12" spans="1:5">
      <c r="B12" s="18" t="s">
        <v>6</v>
      </c>
      <c r="C12" s="19">
        <f t="shared" si="0"/>
        <v>256939</v>
      </c>
      <c r="D12" s="20">
        <v>966</v>
      </c>
      <c r="E12" s="20">
        <v>255973</v>
      </c>
    </row>
    <row r="13" spans="1:5">
      <c r="B13" s="18" t="s">
        <v>7</v>
      </c>
      <c r="C13" s="19">
        <f t="shared" si="0"/>
        <v>267282</v>
      </c>
      <c r="D13" s="20">
        <v>610</v>
      </c>
      <c r="E13" s="20">
        <v>266672</v>
      </c>
    </row>
    <row r="14" spans="1:5">
      <c r="B14" s="18" t="s">
        <v>8</v>
      </c>
      <c r="C14" s="19">
        <f t="shared" si="0"/>
        <v>273354</v>
      </c>
      <c r="D14" s="20">
        <v>1625</v>
      </c>
      <c r="E14" s="20">
        <v>271729</v>
      </c>
    </row>
    <row r="15" spans="1:5" ht="15" customHeight="1">
      <c r="B15" s="18" t="s">
        <v>9</v>
      </c>
      <c r="C15" s="19">
        <f t="shared" si="0"/>
        <v>273668</v>
      </c>
      <c r="D15" s="20">
        <v>1990</v>
      </c>
      <c r="E15" s="20">
        <v>271678</v>
      </c>
    </row>
    <row r="16" spans="1:5" ht="15" customHeight="1">
      <c r="B16" s="18" t="s">
        <v>10</v>
      </c>
      <c r="C16" s="19">
        <f t="shared" si="0"/>
        <v>282852</v>
      </c>
      <c r="D16" s="20">
        <v>890</v>
      </c>
      <c r="E16" s="20">
        <v>281962</v>
      </c>
    </row>
    <row r="17" spans="2:5" ht="15" customHeight="1">
      <c r="B17" s="18" t="s">
        <v>11</v>
      </c>
      <c r="C17" s="19">
        <f t="shared" si="0"/>
        <v>292659</v>
      </c>
      <c r="D17" s="20">
        <v>195</v>
      </c>
      <c r="E17" s="20">
        <v>292464</v>
      </c>
    </row>
    <row r="18" spans="2:5" ht="15" customHeight="1" thickBot="1">
      <c r="B18" s="21" t="s">
        <v>12</v>
      </c>
      <c r="C18" s="22">
        <f t="shared" si="0"/>
        <v>357745</v>
      </c>
      <c r="D18" s="23">
        <v>910</v>
      </c>
      <c r="E18" s="23">
        <v>356835</v>
      </c>
    </row>
    <row r="19" spans="2:5">
      <c r="B19" s="12" t="s">
        <v>13</v>
      </c>
    </row>
    <row r="20" spans="2:5">
      <c r="B20" s="12" t="s">
        <v>14</v>
      </c>
    </row>
  </sheetData>
  <mergeCells count="2">
    <mergeCell ref="B4:E4"/>
    <mergeCell ref="B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0"/>
  <sheetViews>
    <sheetView showRowColHeaders="0" workbookViewId="0">
      <selection activeCell="D6" sqref="D6:E6"/>
    </sheetView>
  </sheetViews>
  <sheetFormatPr baseColWidth="10" defaultColWidth="11.44140625" defaultRowHeight="15"/>
  <cols>
    <col min="1" max="1" width="11.44140625" style="5" customWidth="1"/>
    <col min="2" max="3" width="17.6640625" style="3" customWidth="1"/>
    <col min="4" max="5" width="17.6640625" style="4" customWidth="1"/>
    <col min="6" max="6" width="15.6640625" style="4" customWidth="1"/>
    <col min="7" max="16384" width="11.44140625" style="5"/>
  </cols>
  <sheetData>
    <row r="1" spans="1:7">
      <c r="A1" s="1"/>
    </row>
    <row r="2" spans="1:7" ht="30.75" customHeight="1">
      <c r="B2" s="34" t="s">
        <v>27</v>
      </c>
      <c r="C2" s="34"/>
      <c r="D2" s="34"/>
      <c r="E2" s="34"/>
    </row>
    <row r="3" spans="1:7">
      <c r="C3" s="6"/>
    </row>
    <row r="4" spans="1:7" ht="15.6" thickBot="1">
      <c r="B4" s="33" t="s">
        <v>0</v>
      </c>
      <c r="C4" s="33"/>
      <c r="D4" s="33"/>
      <c r="E4" s="33"/>
    </row>
    <row r="5" spans="1:7" ht="20.25" customHeight="1" thickBot="1">
      <c r="B5" s="7" t="s">
        <v>19</v>
      </c>
      <c r="C5" s="7" t="s">
        <v>16</v>
      </c>
      <c r="D5" s="7" t="s">
        <v>17</v>
      </c>
      <c r="E5" s="7" t="s">
        <v>18</v>
      </c>
    </row>
    <row r="6" spans="1:7" ht="18" customHeight="1">
      <c r="B6" s="13">
        <v>2011</v>
      </c>
      <c r="C6" s="25">
        <f t="shared" ref="C6:C18" si="0">SUM(D6:E6)</f>
        <v>3194957</v>
      </c>
      <c r="D6" s="25">
        <f>SUM(D7:D18)</f>
        <v>17097</v>
      </c>
      <c r="E6" s="14">
        <f t="shared" ref="E6" si="1">SUM(E7:E18)</f>
        <v>3177860</v>
      </c>
    </row>
    <row r="7" spans="1:7" ht="15" customHeight="1">
      <c r="B7" s="15" t="s">
        <v>1</v>
      </c>
      <c r="C7" s="16">
        <f t="shared" si="0"/>
        <v>322592</v>
      </c>
      <c r="D7" s="17">
        <v>959</v>
      </c>
      <c r="E7" s="17">
        <v>321633</v>
      </c>
    </row>
    <row r="8" spans="1:7" ht="15" customHeight="1">
      <c r="B8" s="18" t="s">
        <v>2</v>
      </c>
      <c r="C8" s="19">
        <f t="shared" si="0"/>
        <v>280163</v>
      </c>
      <c r="D8" s="20">
        <v>1397</v>
      </c>
      <c r="E8" s="20">
        <v>278766</v>
      </c>
    </row>
    <row r="9" spans="1:7" ht="15" customHeight="1">
      <c r="B9" s="18" t="s">
        <v>3</v>
      </c>
      <c r="C9" s="19">
        <f t="shared" si="0"/>
        <v>306737</v>
      </c>
      <c r="D9" s="20">
        <v>833</v>
      </c>
      <c r="E9" s="20">
        <v>305904</v>
      </c>
    </row>
    <row r="10" spans="1:7" ht="15" customHeight="1">
      <c r="B10" s="18" t="s">
        <v>4</v>
      </c>
      <c r="C10" s="19">
        <f t="shared" si="0"/>
        <v>231751</v>
      </c>
      <c r="D10" s="20">
        <v>320</v>
      </c>
      <c r="E10" s="20">
        <v>231431</v>
      </c>
    </row>
    <row r="11" spans="1:7" ht="15" customHeight="1">
      <c r="B11" s="18" t="s">
        <v>5</v>
      </c>
      <c r="C11" s="19">
        <f t="shared" si="0"/>
        <v>161761</v>
      </c>
      <c r="D11" s="20">
        <v>311</v>
      </c>
      <c r="E11" s="20">
        <v>161450</v>
      </c>
    </row>
    <row r="12" spans="1:7" ht="15" customHeight="1">
      <c r="B12" s="18" t="s">
        <v>6</v>
      </c>
      <c r="C12" s="19">
        <f t="shared" si="0"/>
        <v>211443</v>
      </c>
      <c r="D12" s="20">
        <v>7514</v>
      </c>
      <c r="E12" s="20">
        <v>203929</v>
      </c>
    </row>
    <row r="13" spans="1:7" ht="15" customHeight="1">
      <c r="B13" s="18" t="s">
        <v>7</v>
      </c>
      <c r="C13" s="19">
        <f t="shared" si="0"/>
        <v>182090</v>
      </c>
      <c r="D13" s="20">
        <v>531</v>
      </c>
      <c r="E13" s="20">
        <v>181559</v>
      </c>
    </row>
    <row r="14" spans="1:7" ht="15" customHeight="1">
      <c r="B14" s="18" t="s">
        <v>8</v>
      </c>
      <c r="C14" s="19">
        <f t="shared" si="0"/>
        <v>177898</v>
      </c>
      <c r="D14" s="20">
        <v>840</v>
      </c>
      <c r="E14" s="20">
        <v>177058</v>
      </c>
      <c r="G14" s="26"/>
    </row>
    <row r="15" spans="1:7" ht="15" customHeight="1">
      <c r="B15" s="18" t="s">
        <v>9</v>
      </c>
      <c r="C15" s="19">
        <f t="shared" si="0"/>
        <v>188619</v>
      </c>
      <c r="D15" s="20">
        <v>640</v>
      </c>
      <c r="E15" s="20">
        <v>187979</v>
      </c>
    </row>
    <row r="16" spans="1:7" ht="15" customHeight="1">
      <c r="B16" s="18" t="s">
        <v>10</v>
      </c>
      <c r="C16" s="19">
        <f t="shared" si="0"/>
        <v>640445</v>
      </c>
      <c r="D16" s="20">
        <v>2275</v>
      </c>
      <c r="E16" s="20">
        <v>638170</v>
      </c>
    </row>
    <row r="17" spans="2:5" ht="15" customHeight="1">
      <c r="B17" s="18" t="s">
        <v>11</v>
      </c>
      <c r="C17" s="19">
        <f t="shared" si="0"/>
        <v>235820</v>
      </c>
      <c r="D17" s="20">
        <v>745</v>
      </c>
      <c r="E17" s="20">
        <v>235075</v>
      </c>
    </row>
    <row r="18" spans="2:5" ht="15.6" thickBot="1">
      <c r="B18" s="21" t="s">
        <v>12</v>
      </c>
      <c r="C18" s="22">
        <f t="shared" si="0"/>
        <v>255638</v>
      </c>
      <c r="D18" s="23">
        <v>732</v>
      </c>
      <c r="E18" s="23">
        <v>254906</v>
      </c>
    </row>
    <row r="19" spans="2:5">
      <c r="B19" s="12" t="s">
        <v>13</v>
      </c>
    </row>
    <row r="20" spans="2:5">
      <c r="B20" s="12" t="s">
        <v>14</v>
      </c>
    </row>
  </sheetData>
  <mergeCells count="2">
    <mergeCell ref="B4:E4"/>
    <mergeCell ref="B2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0"/>
  <sheetViews>
    <sheetView showRowColHeaders="0" workbookViewId="0">
      <selection activeCell="D6" sqref="D6:E6"/>
    </sheetView>
  </sheetViews>
  <sheetFormatPr baseColWidth="10" defaultColWidth="11.44140625" defaultRowHeight="15"/>
  <cols>
    <col min="1" max="1" width="11.44140625" style="5" customWidth="1"/>
    <col min="2" max="3" width="17.6640625" style="3" customWidth="1"/>
    <col min="4" max="5" width="17.6640625" style="4" customWidth="1"/>
    <col min="6" max="6" width="15.6640625" style="4" customWidth="1"/>
    <col min="7" max="16384" width="11.44140625" style="5"/>
  </cols>
  <sheetData>
    <row r="1" spans="1:5" s="5" customFormat="1">
      <c r="A1" s="1"/>
      <c r="B1" s="3"/>
      <c r="C1" s="3"/>
      <c r="D1" s="4"/>
      <c r="E1" s="4"/>
    </row>
    <row r="2" spans="1:5" s="5" customFormat="1" ht="33.75" customHeight="1">
      <c r="B2" s="34" t="s">
        <v>25</v>
      </c>
      <c r="C2" s="34"/>
      <c r="D2" s="34"/>
      <c r="E2" s="34"/>
    </row>
    <row r="3" spans="1:5" s="5" customFormat="1">
      <c r="B3" s="3"/>
      <c r="C3" s="6"/>
      <c r="D3" s="4"/>
      <c r="E3" s="4"/>
    </row>
    <row r="4" spans="1:5" s="5" customFormat="1" ht="15.6" thickBot="1">
      <c r="B4" s="33" t="s">
        <v>0</v>
      </c>
      <c r="C4" s="33"/>
      <c r="D4" s="33"/>
      <c r="E4" s="33"/>
    </row>
    <row r="5" spans="1:5" s="5" customFormat="1" ht="20.25" customHeight="1" thickBot="1">
      <c r="B5" s="7" t="s">
        <v>19</v>
      </c>
      <c r="C5" s="7" t="s">
        <v>16</v>
      </c>
      <c r="D5" s="7" t="s">
        <v>17</v>
      </c>
      <c r="E5" s="7" t="s">
        <v>18</v>
      </c>
    </row>
    <row r="6" spans="1:5" s="5" customFormat="1" ht="18" customHeight="1">
      <c r="B6" s="6" t="s">
        <v>16</v>
      </c>
      <c r="C6" s="25">
        <f t="shared" ref="C6:C18" si="0">SUM(D6:E6)</f>
        <v>2199567</v>
      </c>
      <c r="D6" s="25">
        <f>SUM(D7:D18)</f>
        <v>16079</v>
      </c>
      <c r="E6" s="25">
        <f t="shared" ref="E6" si="1">SUM(E7:E18)</f>
        <v>2183488</v>
      </c>
    </row>
    <row r="7" spans="1:5" s="5" customFormat="1">
      <c r="B7" s="15" t="s">
        <v>1</v>
      </c>
      <c r="C7" s="16">
        <f t="shared" si="0"/>
        <v>214805</v>
      </c>
      <c r="D7" s="17">
        <v>745</v>
      </c>
      <c r="E7" s="17">
        <v>214060</v>
      </c>
    </row>
    <row r="8" spans="1:5" s="5" customFormat="1">
      <c r="B8" s="18" t="s">
        <v>2</v>
      </c>
      <c r="C8" s="19">
        <f t="shared" si="0"/>
        <v>204569</v>
      </c>
      <c r="D8" s="20">
        <v>373</v>
      </c>
      <c r="E8" s="20">
        <v>204196</v>
      </c>
    </row>
    <row r="9" spans="1:5" s="5" customFormat="1">
      <c r="B9" s="18" t="s">
        <v>3</v>
      </c>
      <c r="C9" s="19">
        <f t="shared" si="0"/>
        <v>215697</v>
      </c>
      <c r="D9" s="20">
        <v>582</v>
      </c>
      <c r="E9" s="20">
        <v>215115</v>
      </c>
    </row>
    <row r="10" spans="1:5" s="5" customFormat="1">
      <c r="B10" s="18" t="s">
        <v>4</v>
      </c>
      <c r="C10" s="19">
        <f t="shared" si="0"/>
        <v>229507</v>
      </c>
      <c r="D10" s="20">
        <v>774</v>
      </c>
      <c r="E10" s="20">
        <v>228733</v>
      </c>
    </row>
    <row r="11" spans="1:5" s="5" customFormat="1">
      <c r="B11" s="18" t="s">
        <v>5</v>
      </c>
      <c r="C11" s="19">
        <f t="shared" si="0"/>
        <v>260731</v>
      </c>
      <c r="D11" s="20">
        <v>1516</v>
      </c>
      <c r="E11" s="20">
        <v>259215</v>
      </c>
    </row>
    <row r="12" spans="1:5" s="5" customFormat="1">
      <c r="B12" s="18" t="s">
        <v>6</v>
      </c>
      <c r="C12" s="19">
        <f t="shared" si="0"/>
        <v>178045</v>
      </c>
      <c r="D12" s="20">
        <v>722</v>
      </c>
      <c r="E12" s="20">
        <v>177323</v>
      </c>
    </row>
    <row r="13" spans="1:5" s="5" customFormat="1">
      <c r="B13" s="18" t="s">
        <v>7</v>
      </c>
      <c r="C13" s="19">
        <f t="shared" si="0"/>
        <v>141174</v>
      </c>
      <c r="D13" s="20">
        <v>3074</v>
      </c>
      <c r="E13" s="20">
        <v>138100</v>
      </c>
    </row>
    <row r="14" spans="1:5" s="5" customFormat="1">
      <c r="B14" s="18" t="s">
        <v>8</v>
      </c>
      <c r="C14" s="19">
        <f t="shared" si="0"/>
        <v>141763</v>
      </c>
      <c r="D14" s="20">
        <v>2138</v>
      </c>
      <c r="E14" s="20">
        <v>139625</v>
      </c>
    </row>
    <row r="15" spans="1:5" s="5" customFormat="1">
      <c r="B15" s="18" t="s">
        <v>9</v>
      </c>
      <c r="C15" s="19">
        <f t="shared" si="0"/>
        <v>116023</v>
      </c>
      <c r="D15" s="20">
        <v>1547</v>
      </c>
      <c r="E15" s="20">
        <v>114476</v>
      </c>
    </row>
    <row r="16" spans="1:5" s="5" customFormat="1">
      <c r="B16" s="18" t="s">
        <v>10</v>
      </c>
      <c r="C16" s="19">
        <f t="shared" si="0"/>
        <v>125050</v>
      </c>
      <c r="D16" s="20">
        <v>1621</v>
      </c>
      <c r="E16" s="20">
        <v>123429</v>
      </c>
    </row>
    <row r="17" spans="2:5" s="5" customFormat="1">
      <c r="B17" s="18" t="s">
        <v>11</v>
      </c>
      <c r="C17" s="19">
        <f t="shared" si="0"/>
        <v>160774</v>
      </c>
      <c r="D17" s="20">
        <v>1469</v>
      </c>
      <c r="E17" s="20">
        <v>159305</v>
      </c>
    </row>
    <row r="18" spans="2:5" s="5" customFormat="1" ht="15.6" thickBot="1">
      <c r="B18" s="21" t="s">
        <v>12</v>
      </c>
      <c r="C18" s="22">
        <f t="shared" si="0"/>
        <v>211429</v>
      </c>
      <c r="D18" s="23">
        <v>1518</v>
      </c>
      <c r="E18" s="23">
        <v>209911</v>
      </c>
    </row>
    <row r="19" spans="2:5" s="5" customFormat="1">
      <c r="B19" s="12" t="s">
        <v>13</v>
      </c>
      <c r="C19" s="3"/>
      <c r="D19" s="4"/>
      <c r="E19" s="4"/>
    </row>
    <row r="20" spans="2:5" s="5" customFormat="1">
      <c r="B20" s="12" t="s">
        <v>14</v>
      </c>
      <c r="C20" s="3"/>
      <c r="D20" s="4"/>
      <c r="E20" s="4"/>
    </row>
  </sheetData>
  <mergeCells count="2">
    <mergeCell ref="B4:E4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2005-18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ECASTILLA</dc:creator>
  <cp:lastModifiedBy>Castilla García, Elizabeth Alejandra</cp:lastModifiedBy>
  <dcterms:created xsi:type="dcterms:W3CDTF">2013-05-28T21:48:31Z</dcterms:created>
  <dcterms:modified xsi:type="dcterms:W3CDTF">2019-05-23T20:00:43Z</dcterms:modified>
</cp:coreProperties>
</file>