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45" windowWidth="18915" windowHeight="8745"/>
  </bookViews>
  <sheets>
    <sheet name="C.1.2.2" sheetId="1" r:id="rId1"/>
  </sheets>
  <calcPr calcId="152511"/>
</workbook>
</file>

<file path=xl/calcChain.xml><?xml version="1.0" encoding="utf-8"?>
<calcChain xmlns="http://schemas.openxmlformats.org/spreadsheetml/2006/main">
  <c r="M6" i="1" l="1"/>
  <c r="M5" i="1" s="1"/>
  <c r="L6" i="1" l="1"/>
  <c r="L5" i="1" s="1"/>
  <c r="K6" i="1" l="1"/>
  <c r="K5" i="1" s="1"/>
  <c r="J6" i="1" l="1"/>
  <c r="J5" i="1" s="1"/>
  <c r="I6" i="1" l="1"/>
  <c r="I5" i="1" s="1"/>
  <c r="H6" i="1"/>
  <c r="H5" i="1" s="1"/>
  <c r="G16" i="1"/>
  <c r="F16" i="1"/>
  <c r="E16" i="1"/>
  <c r="D16" i="1"/>
  <c r="C16" i="1"/>
  <c r="B16" i="1"/>
  <c r="G6" i="1"/>
  <c r="F6" i="1"/>
  <c r="E6" i="1"/>
  <c r="D6" i="1"/>
  <c r="C6" i="1"/>
  <c r="B6" i="1"/>
  <c r="B5" i="1" l="1"/>
  <c r="F5" i="1"/>
  <c r="D5" i="1"/>
  <c r="E5" i="1"/>
  <c r="G5" i="1"/>
  <c r="C5" i="1"/>
</calcChain>
</file>

<file path=xl/sharedStrings.xml><?xml version="1.0" encoding="utf-8"?>
<sst xmlns="http://schemas.openxmlformats.org/spreadsheetml/2006/main" count="54" uniqueCount="20">
  <si>
    <t>(Número de empresas)</t>
  </si>
  <si>
    <t>ÁMBITO Y MODALIDAD
DE SERVICIO</t>
  </si>
  <si>
    <t>TOTAL</t>
  </si>
  <si>
    <t>Nacional</t>
  </si>
  <si>
    <t xml:space="preserve">   Inter Departamental</t>
  </si>
  <si>
    <t xml:space="preserve">   Intra Departamental</t>
  </si>
  <si>
    <t xml:space="preserve">   Turístico Nacional</t>
  </si>
  <si>
    <t xml:space="preserve">   Turístico Departamental</t>
  </si>
  <si>
    <t xml:space="preserve">   Comunal</t>
  </si>
  <si>
    <t xml:space="preserve">   Excepcional</t>
  </si>
  <si>
    <t xml:space="preserve">   Trabajadores</t>
  </si>
  <si>
    <t xml:space="preserve">   Privado</t>
  </si>
  <si>
    <t>Internacional</t>
  </si>
  <si>
    <t xml:space="preserve">   Internacional</t>
  </si>
  <si>
    <t xml:space="preserve">Nota: Se consideran a las empresas de acuerdo a su concesión, pues existen empresas que tienen más de un servicio. </t>
  </si>
  <si>
    <t>Fuente: MTC - Dirección General de Transporte Terrestre</t>
  </si>
  <si>
    <t>Elaboración: MTC - OGPP - Oficina de Estadística</t>
  </si>
  <si>
    <t>-</t>
  </si>
  <si>
    <t>Servicio Social</t>
  </si>
  <si>
    <t>EMPRESAS AUTORIZADAS DEL TRANSPORTE DE PASAJEROS, SEGÚN ÁMBITO Y MODALIDAD DE SERVICIO: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</si>
</sst>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Segoe UI Symbol"/>
      <family val="2"/>
    </font>
    <font>
      <sz val="7"/>
      <name val="Times New Roman"/>
      <family val="1"/>
    </font>
    <font>
      <b/>
      <sz val="12"/>
      <name val="Cambria"/>
      <family val="1"/>
    </font>
    <font>
      <sz val="9"/>
      <name val="Cambria"/>
      <family val="1"/>
    </font>
    <font>
      <sz val="10"/>
      <color theme="1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sz val="9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2" borderId="0" xfId="0" applyFont="1" applyFill="1"/>
    <xf numFmtId="0" fontId="5" fillId="2" borderId="0" xfId="0" applyFont="1" applyFill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 vertical="center" wrapText="1"/>
    </xf>
    <xf numFmtId="164" fontId="6" fillId="2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left" vertical="center" wrapText="1"/>
    </xf>
    <xf numFmtId="3" fontId="6" fillId="2" borderId="0" xfId="0" applyNumberFormat="1" applyFont="1" applyFill="1" applyBorder="1" applyAlignment="1">
      <alignment horizontal="right" vertical="center" wrapText="1"/>
    </xf>
    <xf numFmtId="164" fontId="6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indent="1"/>
    </xf>
    <xf numFmtId="3" fontId="7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indent="1"/>
    </xf>
    <xf numFmtId="3" fontId="6" fillId="2" borderId="0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 indent="1"/>
    </xf>
    <xf numFmtId="3" fontId="7" fillId="2" borderId="1" xfId="0" applyNumberFormat="1" applyFont="1" applyFill="1" applyBorder="1" applyAlignment="1">
      <alignment horizontal="right"/>
    </xf>
    <xf numFmtId="0" fontId="4" fillId="2" borderId="0" xfId="0" applyFont="1" applyFill="1" applyBorder="1"/>
    <xf numFmtId="0" fontId="7" fillId="2" borderId="0" xfId="0" applyFont="1" applyFill="1" applyBorder="1"/>
    <xf numFmtId="0" fontId="7" fillId="2" borderId="0" xfId="0" applyFont="1" applyFill="1"/>
    <xf numFmtId="0" fontId="4" fillId="2" borderId="0" xfId="1" applyFont="1" applyFill="1" applyBorder="1" applyAlignment="1" applyProtection="1">
      <alignment horizontal="left"/>
    </xf>
    <xf numFmtId="0" fontId="8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indent="2"/>
    </xf>
    <xf numFmtId="0" fontId="4" fillId="2" borderId="1" xfId="0" applyFont="1" applyFill="1" applyBorder="1" applyAlignment="1">
      <alignment horizontal="center"/>
    </xf>
    <xf numFmtId="0" fontId="3" fillId="2" borderId="0" xfId="0" quotePrefix="1" applyFont="1" applyFill="1" applyBorder="1" applyAlignment="1">
      <alignment horizontal="center" vertical="center" wrapText="1"/>
    </xf>
  </cellXfs>
  <cellStyles count="2">
    <cellStyle name="Normal" xfId="0" builtinId="0"/>
    <cellStyle name="Normal_IEC1700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Evolución de las Empresas Autorizadas</a:t>
            </a:r>
            <a:r>
              <a:rPr lang="en-US" sz="1400" baseline="0"/>
              <a:t> </a:t>
            </a:r>
            <a:r>
              <a:rPr lang="en-US" sz="1400"/>
              <a:t>del Transporte de Pasajeros, según ámbito: 2007-2018</a:t>
            </a:r>
          </a:p>
          <a:p>
            <a:pPr>
              <a:defRPr sz="1400"/>
            </a:pPr>
            <a:endParaRPr lang="en-US" sz="1400"/>
          </a:p>
          <a:p>
            <a:pPr>
              <a:defRPr sz="1400"/>
            </a:pPr>
            <a:r>
              <a:rPr lang="en-US" sz="1000" b="0"/>
              <a:t>(Número de empresas)</a:t>
            </a:r>
          </a:p>
        </c:rich>
      </c:tx>
      <c:layout>
        <c:manualLayout>
          <c:xMode val="edge"/>
          <c:yMode val="edge"/>
          <c:x val="0.14985009526870363"/>
          <c:y val="3.356214444486305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844215217179025E-2"/>
          <c:y val="0.18484878042217756"/>
          <c:w val="0.92262064761634377"/>
          <c:h val="0.61333348068337201"/>
        </c:manualLayout>
      </c:layout>
      <c:lineChart>
        <c:grouping val="standard"/>
        <c:varyColors val="0"/>
        <c:ser>
          <c:idx val="0"/>
          <c:order val="0"/>
          <c:tx>
            <c:strRef>
              <c:f>'C.1.2.2'!$A$6</c:f>
              <c:strCache>
                <c:ptCount val="1"/>
                <c:pt idx="0">
                  <c:v>Nacional</c:v>
                </c:pt>
              </c:strCache>
            </c:strRef>
          </c:tx>
          <c:spPr>
            <a:ln w="31750">
              <a:solidFill>
                <a:srgbClr val="00B0F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'C.1.2.2'!$B$4:$M$4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'C.1.2.2'!$B$6:$M$6</c:f>
              <c:numCache>
                <c:formatCode>#,##0</c:formatCode>
                <c:ptCount val="12"/>
                <c:pt idx="0">
                  <c:v>590</c:v>
                </c:pt>
                <c:pt idx="1">
                  <c:v>769</c:v>
                </c:pt>
                <c:pt idx="2">
                  <c:v>904</c:v>
                </c:pt>
                <c:pt idx="3">
                  <c:v>943</c:v>
                </c:pt>
                <c:pt idx="4" formatCode="0\ 000">
                  <c:v>1011</c:v>
                </c:pt>
                <c:pt idx="5" formatCode="0\ 000">
                  <c:v>1115</c:v>
                </c:pt>
                <c:pt idx="6" formatCode="0\ 000">
                  <c:v>1243</c:v>
                </c:pt>
                <c:pt idx="7" formatCode="0\ 000">
                  <c:v>1561</c:v>
                </c:pt>
                <c:pt idx="8" formatCode="0\ 000">
                  <c:v>1826</c:v>
                </c:pt>
                <c:pt idx="9" formatCode="0\ 000">
                  <c:v>2289</c:v>
                </c:pt>
                <c:pt idx="10" formatCode="0\ 000">
                  <c:v>2697</c:v>
                </c:pt>
                <c:pt idx="11" formatCode="0\ 000">
                  <c:v>3179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'C.1.2.2'!$A$16</c:f>
              <c:strCache>
                <c:ptCount val="1"/>
                <c:pt idx="0">
                  <c:v>Internacional</c:v>
                </c:pt>
              </c:strCache>
            </c:strRef>
          </c:tx>
          <c:marker>
            <c:symbol val="square"/>
            <c:size val="7"/>
          </c:marker>
          <c:dLbls>
            <c:dLbl>
              <c:idx val="0"/>
              <c:layout>
                <c:manualLayout>
                  <c:x val="-1.7492711370262377E-2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9436345966958216E-2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379980563654043E-2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1379980563654043E-2"/>
                  <c:y val="-3.8277511961722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3323615160349854E-2"/>
                  <c:y val="-3.5087719298245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7210884353741489E-2"/>
                  <c:y val="-3.8277511961722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323615160349854E-2"/>
                  <c:y val="-3.8277511961722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436345966958216E-2"/>
                  <c:y val="-3.8277511961722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9436345966958216E-2"/>
                  <c:y val="-3.8277511961722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3323615160349854E-2"/>
                  <c:y val="-3.8277511961722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9836829836829837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9836829836829972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'C.1.2.2'!$B$4:$M$4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'C.1.2.2'!$B$16:$M$16</c:f>
              <c:numCache>
                <c:formatCode>#,##0</c:formatCode>
                <c:ptCount val="12"/>
                <c:pt idx="0">
                  <c:v>7</c:v>
                </c:pt>
                <c:pt idx="1">
                  <c:v>8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12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87336"/>
        <c:axId val="433886944"/>
      </c:lineChart>
      <c:catAx>
        <c:axId val="433887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33886944"/>
        <c:crosses val="autoZero"/>
        <c:auto val="1"/>
        <c:lblAlgn val="ctr"/>
        <c:lblOffset val="100"/>
        <c:noMultiLvlLbl val="0"/>
      </c:catAx>
      <c:valAx>
        <c:axId val="433886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433887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3351927947782067E-2"/>
          <c:y val="0.30531665599216379"/>
          <c:w val="0.33556851311953362"/>
          <c:h val="6.7518115259516023E-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104775</xdr:rowOff>
    </xdr:from>
    <xdr:to>
      <xdr:col>22</xdr:col>
      <xdr:colOff>66675</xdr:colOff>
      <xdr:row>20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0.87643</cdr:y>
    </cdr:from>
    <cdr:to>
      <cdr:x>0.74621</cdr:x>
      <cdr:y>0.98559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648075"/>
          <a:ext cx="4875848" cy="454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</a:t>
          </a:r>
          <a:r>
            <a:rPr lang="es-PE" sz="900" baseline="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 de Transporte Terrestre</a:t>
          </a:r>
        </a:p>
        <a:p xmlns:a="http://schemas.openxmlformats.org/drawingml/2006/main">
          <a:r>
            <a:rPr lang="es-PE" sz="900" baseline="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  <a:endParaRPr lang="es-PE" sz="900">
            <a:solidFill>
              <a:sysClr val="windowText" lastClr="000000"/>
            </a:solidFill>
            <a:latin typeface="Segoe UI Symbol" pitchFamily="34" charset="0"/>
            <a:ea typeface="Segoe UI Symbo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showGridLines="0" showRowColHeaders="0" tabSelected="1" workbookViewId="0">
      <selection activeCell="V23" sqref="V23"/>
    </sheetView>
  </sheetViews>
  <sheetFormatPr baseColWidth="10" defaultRowHeight="15" x14ac:dyDescent="0.25"/>
  <cols>
    <col min="1" max="1" width="23.5703125" customWidth="1"/>
    <col min="2" max="8" width="7.7109375" customWidth="1"/>
    <col min="9" max="13" width="8.140625" customWidth="1"/>
  </cols>
  <sheetData>
    <row r="1" spans="1:21" ht="17.25" customHeight="1" x14ac:dyDescent="0.25">
      <c r="A1" s="25" t="s">
        <v>19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7.2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75" thickBot="1" x14ac:dyDescent="0.3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22"/>
      <c r="K3" s="22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6.25" thickBot="1" x14ac:dyDescent="0.3">
      <c r="A4" s="3" t="s">
        <v>1</v>
      </c>
      <c r="B4" s="4">
        <v>2007</v>
      </c>
      <c r="C4" s="4">
        <v>2008</v>
      </c>
      <c r="D4" s="4">
        <v>2009</v>
      </c>
      <c r="E4" s="4">
        <v>2010</v>
      </c>
      <c r="F4" s="4">
        <v>2011</v>
      </c>
      <c r="G4" s="4">
        <v>2012</v>
      </c>
      <c r="H4" s="4">
        <v>2013</v>
      </c>
      <c r="I4" s="4">
        <v>2014</v>
      </c>
      <c r="J4" s="4">
        <v>2015</v>
      </c>
      <c r="K4" s="4">
        <v>2016</v>
      </c>
      <c r="L4" s="4">
        <v>2017</v>
      </c>
      <c r="M4" s="4">
        <v>2018</v>
      </c>
      <c r="N4" s="1"/>
      <c r="O4" s="1"/>
      <c r="P4" s="1"/>
      <c r="Q4" s="1"/>
      <c r="R4" s="1"/>
      <c r="S4" s="1"/>
      <c r="T4" s="1"/>
      <c r="U4" s="1"/>
    </row>
    <row r="5" spans="1:21" x14ac:dyDescent="0.25">
      <c r="A5" s="5" t="s">
        <v>2</v>
      </c>
      <c r="B5" s="6">
        <f t="shared" ref="B5:K5" si="0">+B6+B16</f>
        <v>597</v>
      </c>
      <c r="C5" s="6">
        <f t="shared" si="0"/>
        <v>777</v>
      </c>
      <c r="D5" s="6">
        <f t="shared" si="0"/>
        <v>914</v>
      </c>
      <c r="E5" s="6">
        <f t="shared" si="0"/>
        <v>952</v>
      </c>
      <c r="F5" s="7">
        <f t="shared" si="0"/>
        <v>1020</v>
      </c>
      <c r="G5" s="7">
        <f t="shared" si="0"/>
        <v>1124</v>
      </c>
      <c r="H5" s="7">
        <f t="shared" si="0"/>
        <v>1255</v>
      </c>
      <c r="I5" s="7">
        <f t="shared" si="0"/>
        <v>1574</v>
      </c>
      <c r="J5" s="7">
        <f t="shared" si="0"/>
        <v>1838</v>
      </c>
      <c r="K5" s="7">
        <f t="shared" si="0"/>
        <v>2301</v>
      </c>
      <c r="L5" s="7">
        <f t="shared" ref="L5:M5" si="1">+L6+L16</f>
        <v>2709</v>
      </c>
      <c r="M5" s="7">
        <f t="shared" si="1"/>
        <v>3194</v>
      </c>
      <c r="N5" s="1"/>
      <c r="O5" s="1"/>
      <c r="P5" s="1"/>
      <c r="Q5" s="1"/>
      <c r="R5" s="1"/>
      <c r="S5" s="1"/>
      <c r="T5" s="1"/>
      <c r="U5" s="1"/>
    </row>
    <row r="6" spans="1:21" x14ac:dyDescent="0.25">
      <c r="A6" s="8" t="s">
        <v>3</v>
      </c>
      <c r="B6" s="9">
        <f t="shared" ref="B6:F6" si="2">+SUM(B7:B15)</f>
        <v>590</v>
      </c>
      <c r="C6" s="9">
        <f t="shared" si="2"/>
        <v>769</v>
      </c>
      <c r="D6" s="9">
        <f t="shared" si="2"/>
        <v>904</v>
      </c>
      <c r="E6" s="9">
        <f t="shared" si="2"/>
        <v>943</v>
      </c>
      <c r="F6" s="10">
        <f t="shared" si="2"/>
        <v>1011</v>
      </c>
      <c r="G6" s="10">
        <f t="shared" ref="G6:M6" si="3">+SUM(G7:G15)</f>
        <v>1115</v>
      </c>
      <c r="H6" s="10">
        <f t="shared" si="3"/>
        <v>1243</v>
      </c>
      <c r="I6" s="10">
        <f t="shared" si="3"/>
        <v>1561</v>
      </c>
      <c r="J6" s="10">
        <f t="shared" si="3"/>
        <v>1826</v>
      </c>
      <c r="K6" s="10">
        <f t="shared" si="3"/>
        <v>2289</v>
      </c>
      <c r="L6" s="10">
        <f t="shared" si="3"/>
        <v>2697</v>
      </c>
      <c r="M6" s="10">
        <f t="shared" si="3"/>
        <v>3179</v>
      </c>
      <c r="N6" s="1"/>
      <c r="O6" s="1"/>
      <c r="P6" s="1"/>
      <c r="Q6" s="1"/>
      <c r="R6" s="1"/>
      <c r="S6" s="1"/>
      <c r="T6" s="1"/>
      <c r="U6" s="1"/>
    </row>
    <row r="7" spans="1:21" x14ac:dyDescent="0.25">
      <c r="A7" s="11" t="s">
        <v>4</v>
      </c>
      <c r="B7" s="12">
        <v>371</v>
      </c>
      <c r="C7" s="12">
        <v>348</v>
      </c>
      <c r="D7" s="12">
        <v>344</v>
      </c>
      <c r="E7" s="12">
        <v>341</v>
      </c>
      <c r="F7" s="12">
        <v>337</v>
      </c>
      <c r="G7" s="12">
        <v>356</v>
      </c>
      <c r="H7" s="12">
        <v>381</v>
      </c>
      <c r="I7" s="12">
        <v>425</v>
      </c>
      <c r="J7" s="12">
        <v>434</v>
      </c>
      <c r="K7" s="12">
        <v>485</v>
      </c>
      <c r="L7" s="12">
        <v>538</v>
      </c>
      <c r="M7" s="12">
        <v>570</v>
      </c>
      <c r="N7" s="1"/>
      <c r="O7" s="1"/>
      <c r="P7" s="1"/>
      <c r="Q7" s="1"/>
      <c r="R7" s="1"/>
      <c r="S7" s="1"/>
      <c r="T7" s="1"/>
      <c r="U7" s="1"/>
    </row>
    <row r="8" spans="1:21" x14ac:dyDescent="0.25">
      <c r="A8" s="11" t="s">
        <v>5</v>
      </c>
      <c r="B8" s="12">
        <v>22</v>
      </c>
      <c r="C8" s="12">
        <v>19</v>
      </c>
      <c r="D8" s="12">
        <v>18</v>
      </c>
      <c r="E8" s="12">
        <v>17</v>
      </c>
      <c r="F8" s="12">
        <v>17</v>
      </c>
      <c r="G8" s="12">
        <v>14</v>
      </c>
      <c r="H8" s="12">
        <v>15</v>
      </c>
      <c r="I8" s="12">
        <v>13</v>
      </c>
      <c r="J8" s="12">
        <v>12</v>
      </c>
      <c r="K8" s="12">
        <v>4</v>
      </c>
      <c r="L8" s="12">
        <v>3</v>
      </c>
      <c r="M8" s="12">
        <v>2</v>
      </c>
      <c r="N8" s="1"/>
      <c r="O8" s="1"/>
      <c r="P8" s="1"/>
      <c r="Q8" s="1"/>
      <c r="R8" s="1"/>
      <c r="S8" s="1"/>
      <c r="T8" s="1"/>
      <c r="U8" s="1"/>
    </row>
    <row r="9" spans="1:21" x14ac:dyDescent="0.25">
      <c r="A9" s="11" t="s">
        <v>6</v>
      </c>
      <c r="B9" s="12">
        <v>155</v>
      </c>
      <c r="C9" s="12">
        <v>323</v>
      </c>
      <c r="D9" s="12">
        <v>437</v>
      </c>
      <c r="E9" s="12">
        <v>471</v>
      </c>
      <c r="F9" s="12">
        <v>507</v>
      </c>
      <c r="G9" s="12">
        <v>549</v>
      </c>
      <c r="H9" s="12">
        <v>572</v>
      </c>
      <c r="I9" s="12">
        <v>712</v>
      </c>
      <c r="J9" s="12">
        <v>837</v>
      </c>
      <c r="K9" s="12">
        <v>1055</v>
      </c>
      <c r="L9" s="12">
        <v>1214</v>
      </c>
      <c r="M9" s="12">
        <v>1406</v>
      </c>
      <c r="N9" s="1"/>
      <c r="O9" s="1"/>
      <c r="P9" s="1"/>
      <c r="Q9" s="1"/>
      <c r="R9" s="1"/>
      <c r="S9" s="1"/>
      <c r="T9" s="1"/>
      <c r="U9" s="1"/>
    </row>
    <row r="10" spans="1:21" x14ac:dyDescent="0.25">
      <c r="A10" s="11" t="s">
        <v>7</v>
      </c>
      <c r="B10" s="12">
        <v>2</v>
      </c>
      <c r="C10" s="12" t="s">
        <v>17</v>
      </c>
      <c r="D10" s="12" t="s">
        <v>17</v>
      </c>
      <c r="E10" s="12" t="s">
        <v>17</v>
      </c>
      <c r="F10" s="12" t="s">
        <v>17</v>
      </c>
      <c r="G10" s="12" t="s">
        <v>17</v>
      </c>
      <c r="H10" s="12" t="s">
        <v>17</v>
      </c>
      <c r="I10" s="12" t="s">
        <v>17</v>
      </c>
      <c r="J10" s="12" t="s">
        <v>17</v>
      </c>
      <c r="K10" s="12" t="s">
        <v>17</v>
      </c>
      <c r="L10" s="12" t="s">
        <v>17</v>
      </c>
      <c r="M10" s="12" t="s">
        <v>17</v>
      </c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1" t="s">
        <v>8</v>
      </c>
      <c r="B11" s="12" t="s">
        <v>17</v>
      </c>
      <c r="C11" s="12" t="s">
        <v>17</v>
      </c>
      <c r="D11" s="12">
        <v>1</v>
      </c>
      <c r="E11" s="12">
        <v>1</v>
      </c>
      <c r="F11" s="12">
        <v>1</v>
      </c>
      <c r="G11" s="12">
        <v>1</v>
      </c>
      <c r="H11" s="12">
        <v>1</v>
      </c>
      <c r="I11" s="12" t="s">
        <v>17</v>
      </c>
      <c r="J11" s="12" t="s">
        <v>17</v>
      </c>
      <c r="K11" s="12" t="s">
        <v>17</v>
      </c>
      <c r="L11" s="12" t="s">
        <v>17</v>
      </c>
      <c r="M11" s="12" t="s">
        <v>17</v>
      </c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1" t="s">
        <v>9</v>
      </c>
      <c r="B12" s="12">
        <v>12</v>
      </c>
      <c r="C12" s="12">
        <v>14</v>
      </c>
      <c r="D12" s="12">
        <v>13</v>
      </c>
      <c r="E12" s="12">
        <v>8</v>
      </c>
      <c r="F12" s="12">
        <v>3</v>
      </c>
      <c r="G12" s="12">
        <v>2</v>
      </c>
      <c r="H12" s="12">
        <v>2</v>
      </c>
      <c r="I12" s="12">
        <v>2</v>
      </c>
      <c r="J12" s="12" t="s">
        <v>17</v>
      </c>
      <c r="K12" s="12" t="s">
        <v>17</v>
      </c>
      <c r="L12" s="12" t="s">
        <v>17</v>
      </c>
      <c r="M12" s="12" t="s">
        <v>17</v>
      </c>
      <c r="N12" s="1"/>
      <c r="O12" s="1"/>
      <c r="P12" s="1"/>
      <c r="Q12" s="1"/>
      <c r="R12" s="1"/>
      <c r="S12" s="1"/>
      <c r="T12" s="1"/>
      <c r="U12" s="1"/>
    </row>
    <row r="13" spans="1:21" x14ac:dyDescent="0.25">
      <c r="A13" s="11" t="s">
        <v>10</v>
      </c>
      <c r="B13" s="12">
        <v>28</v>
      </c>
      <c r="C13" s="12">
        <v>65</v>
      </c>
      <c r="D13" s="12">
        <v>91</v>
      </c>
      <c r="E13" s="12">
        <v>105</v>
      </c>
      <c r="F13" s="12">
        <v>93</v>
      </c>
      <c r="G13" s="12">
        <v>111</v>
      </c>
      <c r="H13" s="12">
        <v>153</v>
      </c>
      <c r="I13" s="12">
        <v>218</v>
      </c>
      <c r="J13" s="12">
        <v>276</v>
      </c>
      <c r="K13" s="12">
        <v>344</v>
      </c>
      <c r="L13" s="12">
        <v>439</v>
      </c>
      <c r="M13" s="12">
        <v>553</v>
      </c>
      <c r="N13" s="1"/>
      <c r="O13" s="1"/>
      <c r="P13" s="1"/>
      <c r="Q13" s="1"/>
      <c r="R13" s="1"/>
      <c r="S13" s="1"/>
      <c r="T13" s="1"/>
      <c r="U13" s="1"/>
    </row>
    <row r="14" spans="1:21" x14ac:dyDescent="0.25">
      <c r="A14" s="23" t="s">
        <v>18</v>
      </c>
      <c r="B14" s="12" t="s">
        <v>17</v>
      </c>
      <c r="C14" s="12" t="s">
        <v>17</v>
      </c>
      <c r="D14" s="12" t="s">
        <v>17</v>
      </c>
      <c r="E14" s="12" t="s">
        <v>17</v>
      </c>
      <c r="F14" s="12" t="s">
        <v>17</v>
      </c>
      <c r="G14" s="12" t="s">
        <v>17</v>
      </c>
      <c r="H14" s="12" t="s">
        <v>17</v>
      </c>
      <c r="I14" s="12" t="s">
        <v>17</v>
      </c>
      <c r="J14" s="12" t="s">
        <v>17</v>
      </c>
      <c r="K14" s="12">
        <v>2</v>
      </c>
      <c r="L14" s="12">
        <v>2</v>
      </c>
      <c r="M14" s="12">
        <v>2</v>
      </c>
      <c r="N14" s="1"/>
      <c r="O14" s="1"/>
      <c r="P14" s="1"/>
      <c r="Q14" s="1"/>
      <c r="R14" s="1"/>
      <c r="S14" s="1"/>
      <c r="T14" s="1"/>
      <c r="U14" s="1"/>
    </row>
    <row r="15" spans="1:21" x14ac:dyDescent="0.25">
      <c r="A15" s="11" t="s">
        <v>11</v>
      </c>
      <c r="B15" s="12" t="s">
        <v>17</v>
      </c>
      <c r="C15" s="12" t="s">
        <v>17</v>
      </c>
      <c r="D15" s="12" t="s">
        <v>17</v>
      </c>
      <c r="E15" s="12" t="s">
        <v>17</v>
      </c>
      <c r="F15" s="12">
        <v>53</v>
      </c>
      <c r="G15" s="12">
        <v>82</v>
      </c>
      <c r="H15" s="12">
        <v>119</v>
      </c>
      <c r="I15" s="12">
        <v>191</v>
      </c>
      <c r="J15" s="12">
        <v>267</v>
      </c>
      <c r="K15" s="12">
        <v>399</v>
      </c>
      <c r="L15" s="12">
        <v>501</v>
      </c>
      <c r="M15" s="12">
        <v>646</v>
      </c>
      <c r="N15" s="1"/>
      <c r="O15" s="1"/>
      <c r="P15" s="1"/>
      <c r="Q15" s="1"/>
      <c r="R15" s="1"/>
      <c r="S15" s="1"/>
      <c r="T15" s="1"/>
      <c r="U15" s="1"/>
    </row>
    <row r="16" spans="1:21" x14ac:dyDescent="0.25">
      <c r="A16" s="13" t="s">
        <v>12</v>
      </c>
      <c r="B16" s="14">
        <f t="shared" ref="B16:G16" si="4">+SUM(B17)</f>
        <v>7</v>
      </c>
      <c r="C16" s="14">
        <f t="shared" si="4"/>
        <v>8</v>
      </c>
      <c r="D16" s="14">
        <f t="shared" si="4"/>
        <v>10</v>
      </c>
      <c r="E16" s="14">
        <f t="shared" si="4"/>
        <v>9</v>
      </c>
      <c r="F16" s="14">
        <f t="shared" si="4"/>
        <v>9</v>
      </c>
      <c r="G16" s="14">
        <f t="shared" si="4"/>
        <v>9</v>
      </c>
      <c r="H16" s="14">
        <v>12</v>
      </c>
      <c r="I16" s="14">
        <v>13</v>
      </c>
      <c r="J16" s="14">
        <v>12</v>
      </c>
      <c r="K16" s="14">
        <v>12</v>
      </c>
      <c r="L16" s="14">
        <v>12</v>
      </c>
      <c r="M16" s="14">
        <v>15</v>
      </c>
      <c r="N16" s="1"/>
      <c r="O16" s="1"/>
      <c r="P16" s="1"/>
      <c r="Q16" s="1"/>
      <c r="R16" s="1"/>
      <c r="S16" s="1"/>
      <c r="T16" s="1"/>
      <c r="U16" s="1"/>
    </row>
    <row r="17" spans="1:21" ht="15.75" thickBot="1" x14ac:dyDescent="0.3">
      <c r="A17" s="15" t="s">
        <v>13</v>
      </c>
      <c r="B17" s="16">
        <v>7</v>
      </c>
      <c r="C17" s="16">
        <v>8</v>
      </c>
      <c r="D17" s="16">
        <v>10</v>
      </c>
      <c r="E17" s="16">
        <v>9</v>
      </c>
      <c r="F17" s="16">
        <v>9</v>
      </c>
      <c r="G17" s="16">
        <v>9</v>
      </c>
      <c r="H17" s="16">
        <v>12</v>
      </c>
      <c r="I17" s="16">
        <v>13</v>
      </c>
      <c r="J17" s="16">
        <v>12</v>
      </c>
      <c r="K17" s="16">
        <v>12</v>
      </c>
      <c r="L17" s="16">
        <v>12</v>
      </c>
      <c r="M17" s="16">
        <v>15</v>
      </c>
      <c r="N17" s="1"/>
      <c r="O17" s="1"/>
      <c r="P17" s="1"/>
      <c r="Q17" s="1"/>
      <c r="R17" s="1"/>
      <c r="S17" s="1"/>
      <c r="T17" s="1"/>
      <c r="U17" s="1"/>
    </row>
    <row r="18" spans="1:21" x14ac:dyDescent="0.25">
      <c r="A18" s="17" t="s">
        <v>14</v>
      </c>
      <c r="B18" s="18"/>
      <c r="C18" s="18"/>
      <c r="D18" s="18"/>
      <c r="E18" s="18"/>
      <c r="F18" s="18"/>
      <c r="G18" s="19"/>
      <c r="H18" s="19"/>
      <c r="I18" s="2"/>
      <c r="J18" s="2"/>
      <c r="K18" s="2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x14ac:dyDescent="0.25">
      <c r="A19" s="20" t="s">
        <v>15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25">
      <c r="A20" s="21" t="s">
        <v>16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</row>
  </sheetData>
  <mergeCells count="2">
    <mergeCell ref="A3:I3"/>
    <mergeCell ref="A1:K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Empresas Autorizadas</dc:title>
  <dc:subject>Ambito y modalidad</dc:subject>
  <dc:creator>Néstor Llatas Vásquez</dc:creator>
  <cp:keywords>Todos los servicios</cp:keywords>
  <cp:lastModifiedBy>Llocclla Gonzales, Enrique Carlos</cp:lastModifiedBy>
  <dcterms:created xsi:type="dcterms:W3CDTF">2014-04-02T15:11:21Z</dcterms:created>
  <dcterms:modified xsi:type="dcterms:W3CDTF">2019-05-22T19:18:22Z</dcterms:modified>
</cp:coreProperties>
</file>