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13095" yWindow="-15" windowWidth="15435" windowHeight="12585" activeTab="7"/>
  </bookViews>
  <sheets>
    <sheet name="2011" sheetId="1" r:id="rId1"/>
    <sheet name="2012" sheetId="2" r:id="rId2"/>
    <sheet name="2013" sheetId="3" r:id="rId3"/>
    <sheet name="2014" sheetId="4" r:id="rId4"/>
    <sheet name="2015" sheetId="5" r:id="rId5"/>
    <sheet name="2016" sheetId="6" r:id="rId6"/>
    <sheet name="2017" sheetId="7" r:id="rId7"/>
    <sheet name="2018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B71" i="8" l="1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 s="1"/>
  <c r="K7" i="8"/>
  <c r="J7" i="8"/>
  <c r="I7" i="8"/>
  <c r="H7" i="8"/>
  <c r="G7" i="8"/>
  <c r="F7" i="8"/>
  <c r="E7" i="8"/>
  <c r="D7" i="8"/>
  <c r="C7" i="8"/>
  <c r="K7" i="7" l="1"/>
  <c r="J7" i="7"/>
  <c r="I7" i="7"/>
  <c r="H7" i="7"/>
  <c r="G7" i="7"/>
  <c r="F7" i="7"/>
  <c r="E7" i="7"/>
  <c r="D7" i="7"/>
  <c r="C7" i="7"/>
  <c r="B7" i="7" l="1"/>
  <c r="C7" i="6"/>
  <c r="D7" i="6"/>
  <c r="E7" i="6"/>
  <c r="F7" i="6"/>
  <c r="G7" i="6"/>
  <c r="H7" i="6"/>
  <c r="I7" i="6"/>
  <c r="J7" i="6"/>
  <c r="K7" i="6"/>
  <c r="B7" i="6"/>
  <c r="B71" i="6"/>
  <c r="B70" i="6"/>
  <c r="A70" i="6"/>
  <c r="B69" i="6"/>
  <c r="A69" i="6"/>
  <c r="B68" i="6"/>
  <c r="A68" i="6"/>
  <c r="B67" i="6"/>
  <c r="A67" i="6"/>
  <c r="B66" i="6"/>
  <c r="A66" i="6"/>
  <c r="B65" i="6"/>
  <c r="A65" i="6"/>
  <c r="B64" i="6"/>
  <c r="A64" i="6"/>
  <c r="B63" i="6"/>
  <c r="A63" i="6"/>
  <c r="B62" i="6"/>
  <c r="A62" i="6"/>
  <c r="B61" i="6"/>
  <c r="A61" i="6"/>
  <c r="B60" i="6"/>
  <c r="A60" i="6"/>
  <c r="B59" i="6"/>
  <c r="A59" i="6"/>
  <c r="B58" i="6"/>
  <c r="A58" i="6"/>
  <c r="B57" i="6"/>
  <c r="A57" i="6"/>
  <c r="B56" i="6"/>
  <c r="A56" i="6"/>
  <c r="B55" i="6"/>
  <c r="A55" i="6"/>
  <c r="B54" i="6"/>
  <c r="A54" i="6"/>
  <c r="B53" i="6"/>
  <c r="A53" i="6"/>
  <c r="B52" i="6"/>
  <c r="A52" i="6"/>
  <c r="B51" i="6"/>
  <c r="A51" i="6"/>
  <c r="B50" i="6"/>
  <c r="A50" i="6"/>
  <c r="B49" i="6"/>
  <c r="A49" i="6"/>
  <c r="B48" i="6"/>
  <c r="A48" i="6"/>
  <c r="B47" i="6"/>
  <c r="A47" i="6"/>
  <c r="B46" i="6"/>
  <c r="A46" i="6"/>
  <c r="B45" i="6"/>
  <c r="A45" i="6"/>
  <c r="B44" i="6"/>
  <c r="A44" i="6"/>
  <c r="B43" i="6"/>
  <c r="A43" i="6"/>
  <c r="B42" i="6"/>
  <c r="A42" i="6"/>
  <c r="B41" i="6"/>
  <c r="A41" i="6"/>
  <c r="B40" i="6"/>
  <c r="A40" i="6"/>
  <c r="B39" i="6"/>
  <c r="A39" i="6"/>
  <c r="B38" i="6"/>
  <c r="A38" i="6"/>
  <c r="B37" i="6"/>
  <c r="A37" i="6"/>
  <c r="B36" i="6"/>
  <c r="A36" i="6"/>
  <c r="B35" i="6"/>
  <c r="A35" i="6"/>
  <c r="B34" i="6"/>
  <c r="A34" i="6"/>
  <c r="B33" i="6"/>
  <c r="A33" i="6"/>
  <c r="B32" i="6"/>
  <c r="A32" i="6"/>
  <c r="B31" i="6"/>
  <c r="A31" i="6"/>
  <c r="B30" i="6"/>
  <c r="A30" i="6"/>
  <c r="B29" i="6"/>
  <c r="A29" i="6"/>
  <c r="B28" i="6"/>
  <c r="A28" i="6"/>
  <c r="B27" i="6"/>
  <c r="A27" i="6"/>
  <c r="B26" i="6"/>
  <c r="A26" i="6"/>
  <c r="B25" i="6"/>
  <c r="A25" i="6"/>
  <c r="B24" i="6"/>
  <c r="A24" i="6"/>
  <c r="B23" i="6"/>
  <c r="A23" i="6"/>
  <c r="B22" i="6"/>
  <c r="A22" i="6"/>
  <c r="B21" i="6"/>
  <c r="A21" i="6"/>
  <c r="B20" i="6"/>
  <c r="A20" i="6"/>
  <c r="B19" i="6"/>
  <c r="A19" i="6"/>
  <c r="B18" i="6"/>
  <c r="A18" i="6"/>
  <c r="B17" i="6"/>
  <c r="A17" i="6"/>
  <c r="B16" i="6"/>
  <c r="A16" i="6"/>
  <c r="B15" i="6"/>
  <c r="A15" i="6"/>
  <c r="B14" i="6"/>
  <c r="A14" i="6"/>
  <c r="B13" i="6"/>
  <c r="A13" i="6"/>
  <c r="B12" i="6"/>
  <c r="A12" i="6"/>
  <c r="B11" i="6"/>
  <c r="A11" i="6"/>
  <c r="B10" i="6"/>
  <c r="A10" i="6"/>
  <c r="B9" i="6"/>
  <c r="A9" i="6"/>
  <c r="B8" i="6"/>
  <c r="A8" i="6"/>
  <c r="B8" i="5" l="1"/>
  <c r="B7" i="5" s="1"/>
  <c r="C7" i="5"/>
  <c r="D7" i="5"/>
  <c r="E7" i="5"/>
  <c r="F7" i="5"/>
  <c r="G7" i="5"/>
  <c r="H7" i="5"/>
  <c r="I7" i="5"/>
  <c r="J7" i="5"/>
  <c r="K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67" i="4" l="1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K8" i="4"/>
  <c r="J8" i="4"/>
  <c r="I8" i="4"/>
  <c r="H8" i="4"/>
  <c r="G8" i="4"/>
  <c r="F8" i="4"/>
  <c r="E8" i="4"/>
  <c r="D8" i="4"/>
  <c r="C8" i="4"/>
  <c r="B8" i="4" l="1"/>
  <c r="G8" i="3" l="1"/>
  <c r="C2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19" i="3"/>
  <c r="C18" i="3"/>
  <c r="C17" i="3"/>
  <c r="C16" i="3"/>
  <c r="C15" i="3"/>
  <c r="C14" i="3"/>
  <c r="C13" i="3"/>
  <c r="C12" i="3"/>
  <c r="C11" i="3"/>
  <c r="C10" i="3"/>
  <c r="C9" i="3"/>
  <c r="K8" i="3"/>
  <c r="J8" i="3"/>
  <c r="I8" i="3"/>
  <c r="H8" i="3"/>
  <c r="F8" i="3"/>
  <c r="E8" i="3"/>
  <c r="D8" i="3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K8" i="2"/>
  <c r="J8" i="2"/>
  <c r="I8" i="2"/>
  <c r="H8" i="2"/>
  <c r="G8" i="2"/>
  <c r="F8" i="2"/>
  <c r="E8" i="2"/>
  <c r="D8" i="2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K8" i="1"/>
  <c r="J8" i="1"/>
  <c r="I8" i="1"/>
  <c r="H8" i="1"/>
  <c r="G8" i="1"/>
  <c r="F8" i="1"/>
  <c r="E8" i="1"/>
  <c r="D8" i="1"/>
  <c r="C8" i="3" l="1"/>
  <c r="C8" i="2"/>
  <c r="C8" i="1"/>
</calcChain>
</file>

<file path=xl/sharedStrings.xml><?xml version="1.0" encoding="utf-8"?>
<sst xmlns="http://schemas.openxmlformats.org/spreadsheetml/2006/main" count="575" uniqueCount="179">
  <si>
    <t>Auto- movil</t>
  </si>
  <si>
    <t>Station Wagon</t>
  </si>
  <si>
    <t>Camionetas</t>
  </si>
  <si>
    <t>Camión</t>
  </si>
  <si>
    <t>Remolcador</t>
  </si>
  <si>
    <t>Remolque</t>
  </si>
  <si>
    <t>Wagon</t>
  </si>
  <si>
    <t>Pick Up</t>
  </si>
  <si>
    <t>Rural</t>
  </si>
  <si>
    <t>Panel</t>
  </si>
  <si>
    <t>Semi-Rem.</t>
  </si>
  <si>
    <t>ASIA</t>
  </si>
  <si>
    <t>BAW</t>
  </si>
  <si>
    <t>CAMC</t>
  </si>
  <si>
    <t>CHEVROLET</t>
  </si>
  <si>
    <t>DAEWOO</t>
  </si>
  <si>
    <t>DAF</t>
  </si>
  <si>
    <t>DAIHATSU</t>
  </si>
  <si>
    <t>DATSUN</t>
  </si>
  <si>
    <t>DIMEX</t>
  </si>
  <si>
    <t>DODGE</t>
  </si>
  <si>
    <t>DONG FENG</t>
  </si>
  <si>
    <t>FARGO</t>
  </si>
  <si>
    <t>FAW</t>
  </si>
  <si>
    <t>FIAT</t>
  </si>
  <si>
    <t>FORT</t>
  </si>
  <si>
    <t>FORLAND</t>
  </si>
  <si>
    <t>FOTON</t>
  </si>
  <si>
    <t>FREIGHTLINER</t>
  </si>
  <si>
    <t>FREUHAUF</t>
  </si>
  <si>
    <t>GMC</t>
  </si>
  <si>
    <t>HINO</t>
  </si>
  <si>
    <t>HOWO</t>
  </si>
  <si>
    <t>HYUNDAI</t>
  </si>
  <si>
    <t>INTERNATIONAL</t>
  </si>
  <si>
    <t>ISUZU</t>
  </si>
  <si>
    <t>IVECO</t>
  </si>
  <si>
    <t>JAC</t>
  </si>
  <si>
    <t>JIMBEI</t>
  </si>
  <si>
    <t>JMC</t>
  </si>
  <si>
    <t>KEMWORTH</t>
  </si>
  <si>
    <t>KIA</t>
  </si>
  <si>
    <t>MACK</t>
  </si>
  <si>
    <t>MAZDA</t>
  </si>
  <si>
    <t>MERCEDES BENZ</t>
  </si>
  <si>
    <t>MITSUBISHI</t>
  </si>
  <si>
    <t>NISSAN</t>
  </si>
  <si>
    <t>PEGASO</t>
  </si>
  <si>
    <t>PETERBILT</t>
  </si>
  <si>
    <t>PEUGEOT</t>
  </si>
  <si>
    <t>QINGOI</t>
  </si>
  <si>
    <t>SCANIA</t>
  </si>
  <si>
    <t>SHIFENG</t>
  </si>
  <si>
    <t>SINOTRUCK</t>
  </si>
  <si>
    <t>STRONG</t>
  </si>
  <si>
    <t>TOYOTA</t>
  </si>
  <si>
    <t>VOLKSWAGEN</t>
  </si>
  <si>
    <t>VOLVO</t>
  </si>
  <si>
    <t>WHITE</t>
  </si>
  <si>
    <t>YUEJIN</t>
  </si>
  <si>
    <t>Otros</t>
  </si>
  <si>
    <t>Nota: La información es del Padrón de Transportistas de Carga Nacional.</t>
  </si>
  <si>
    <t>Fuente: MTC - Dirección General de Transporte Terrestre (DGTT)</t>
  </si>
  <si>
    <t>CLASE DE VEHÍCULO</t>
  </si>
  <si>
    <t>PRINCIPALES MARCAS</t>
  </si>
  <si>
    <t>TOTAL</t>
  </si>
  <si>
    <t>Elaboración: MTC - OGPP - Oficina de Estadística</t>
  </si>
  <si>
    <t>(Unidades vehiculares)</t>
  </si>
  <si>
    <t>PARQUE VEHICULAR AUTORIZADO DEL TRANSPORTE DE CARGA GENERAL EN EL ÁMBITO NACIONAL, POR CLASE DE VEHÍCULO, SEGÚN PRINCIPALES MARCAS: 2011</t>
  </si>
  <si>
    <t>PARQUE VEHICULAR AUTORIZADO DEL TRANSPORTE DE CARGA GENERAL EN EL ÁMBITO NACIONAL, POR CLASE DE VEHÍCULO, SEGÚN PRINCIPALES MARCAS: 2012</t>
  </si>
  <si>
    <t>PARQUE VEHICULAR AUTORIZADO DEL TRANSPORTE DE CARGA GENERAL EN EL ÁMBITO NACIONAL, POR CLASE DE VEHÍCULO, SEGÚN PRINCIPALES MARCAS: 2013</t>
  </si>
  <si>
    <t>FAMECA</t>
  </si>
  <si>
    <t>Omnibus</t>
  </si>
  <si>
    <t>Remol-</t>
  </si>
  <si>
    <t>cador</t>
  </si>
  <si>
    <t>ACS</t>
  </si>
  <si>
    <t>Autocraft</t>
  </si>
  <si>
    <t>Consermet</t>
  </si>
  <si>
    <t>Chevrolet</t>
  </si>
  <si>
    <t>Daewoo</t>
  </si>
  <si>
    <t>Daihatsu</t>
  </si>
  <si>
    <t>Datsun</t>
  </si>
  <si>
    <t>Dimex</t>
  </si>
  <si>
    <t>Dodge</t>
  </si>
  <si>
    <t>Dong Feng</t>
  </si>
  <si>
    <t>Fameca</t>
  </si>
  <si>
    <t>Fargo</t>
  </si>
  <si>
    <t>Fiat</t>
  </si>
  <si>
    <t>Ford</t>
  </si>
  <si>
    <t>Forland</t>
  </si>
  <si>
    <t>Foton</t>
  </si>
  <si>
    <t>Freightliner</t>
  </si>
  <si>
    <t>Fruehauf</t>
  </si>
  <si>
    <t>Hino</t>
  </si>
  <si>
    <t>Howo</t>
  </si>
  <si>
    <t>Hyundai</t>
  </si>
  <si>
    <t>International</t>
  </si>
  <si>
    <t>Isuzu</t>
  </si>
  <si>
    <t>Iveco</t>
  </si>
  <si>
    <t>Jinbei</t>
  </si>
  <si>
    <t>Kenworth</t>
  </si>
  <si>
    <t>Mack</t>
  </si>
  <si>
    <t>Mazda</t>
  </si>
  <si>
    <t>Melga</t>
  </si>
  <si>
    <t>Mercedes Benz</t>
  </si>
  <si>
    <t>Mitsubishi</t>
  </si>
  <si>
    <t>Nissan</t>
  </si>
  <si>
    <t>Pegaso</t>
  </si>
  <si>
    <t>Peterbilt</t>
  </si>
  <si>
    <t>Peugeot</t>
  </si>
  <si>
    <t>Randon</t>
  </si>
  <si>
    <t>Reconcisa</t>
  </si>
  <si>
    <t>Refriss</t>
  </si>
  <si>
    <t>Sateci</t>
  </si>
  <si>
    <t>Scania</t>
  </si>
  <si>
    <t>Shifeng</t>
  </si>
  <si>
    <t>Sinotruck</t>
  </si>
  <si>
    <t>Strong</t>
  </si>
  <si>
    <t>Toyota</t>
  </si>
  <si>
    <t>Volkswagen</t>
  </si>
  <si>
    <t>Volvo</t>
  </si>
  <si>
    <t>White</t>
  </si>
  <si>
    <t>Yuejin</t>
  </si>
  <si>
    <t>1/. Gran parte de vehiculos no motorizados hechos en el pais y gran parte de motorizados con menor preferencia por parte de los transportistas y empresarios.</t>
  </si>
  <si>
    <t>Fuente: MTC - DGTT</t>
  </si>
  <si>
    <t>Elaboración: MTC - OGPP - Oficina de Estadística.</t>
  </si>
  <si>
    <t>PARQUE VEHICULAR AUTORIZADO DEL TRANSPORTE DE CARGA GENERAL EN EL ÁMBITO NACIONAL, POR CLASE DE VEHÍCULO, SEGÚN PRINCIPALES MARCAS: 2014</t>
  </si>
  <si>
    <t>CLASE DE VEHICULO</t>
  </si>
  <si>
    <r>
      <t>Otras</t>
    </r>
    <r>
      <rPr>
        <b/>
        <vertAlign val="superscript"/>
        <sz val="9"/>
        <rFont val="Cambria"/>
        <family val="1"/>
      </rPr>
      <t>1</t>
    </r>
  </si>
  <si>
    <t>PARQUE VEHICULAR AUTORIZADO DEL TRANSPORTE DE CARGA GENERAL EN EL ÁMBITO NACIONAL, POR CLASE DE VEHÍCULO, SEGÚN PRINCIPALES MARCAS: 2015</t>
  </si>
  <si>
    <t>MITSUBISHI FUSO</t>
  </si>
  <si>
    <t>DONGFENG</t>
  </si>
  <si>
    <t>KENWORTH</t>
  </si>
  <si>
    <t>MELGA</t>
  </si>
  <si>
    <t>LAM</t>
  </si>
  <si>
    <t>FORD</t>
  </si>
  <si>
    <t>LIMA TRAYLERS</t>
  </si>
  <si>
    <t>JINBEI</t>
  </si>
  <si>
    <t>RECONCISA</t>
  </si>
  <si>
    <t>L&amp;SNASSI</t>
  </si>
  <si>
    <t>SINOTRUK</t>
  </si>
  <si>
    <t>KVR TRAILERS</t>
  </si>
  <si>
    <t>CONSERMET</t>
  </si>
  <si>
    <t>INTECPO</t>
  </si>
  <si>
    <t>LIM</t>
  </si>
  <si>
    <t>RMB SATECI</t>
  </si>
  <si>
    <t>MONTENEGRO</t>
  </si>
  <si>
    <t>INDIO</t>
  </si>
  <si>
    <t>SGM INGENIEROS</t>
  </si>
  <si>
    <t>FAMEDI</t>
  </si>
  <si>
    <t>INMEPO</t>
  </si>
  <si>
    <t>ALYER</t>
  </si>
  <si>
    <t>SIELSAC</t>
  </si>
  <si>
    <t>CORENHA</t>
  </si>
  <si>
    <t>REFRISS</t>
  </si>
  <si>
    <t>BULLON</t>
  </si>
  <si>
    <t>JR</t>
  </si>
  <si>
    <t>GREAT DANE</t>
  </si>
  <si>
    <t>OTRAS Marcas</t>
  </si>
  <si>
    <t>Total</t>
  </si>
  <si>
    <t>PARQUE VEHICULAR AUTORIZADO DEL TRANSPORTE DE CARGA GENERAL EN EL ÁMBITO NACIONAL, POR CLASE DE VEHÍCULO, SEGÚN PRINCIPALES MARCAS: 2016</t>
  </si>
  <si>
    <t>PARQUE VEHICULAR AUTORIZADO DEL TRANSPORTE DE CARGA GENERAL EN EL ÁMBITO NACIONAL, POR CLASE DE VEHÍCULO, SEGÚN PRINCIPALES MARCAS: 2017</t>
  </si>
  <si>
    <t>L &amp; S NASSI</t>
  </si>
  <si>
    <t>J.R.</t>
  </si>
  <si>
    <t>SHACMAN</t>
  </si>
  <si>
    <t>FACTORIA J.F.C.</t>
  </si>
  <si>
    <t>FAMECH</t>
  </si>
  <si>
    <t>FRUEHAUF</t>
  </si>
  <si>
    <t>RANDOM</t>
  </si>
  <si>
    <t>SATECI</t>
  </si>
  <si>
    <t>PARQUE VEHICULAR AUTORIZADO DEL TRANSPORTE DE CARGA GENERAL EN EL ÁMBITO NACIONAL, POR CLASE DE VEHÍCULO, SEGÚN PRINCIPALES MARCAS: 2018</t>
  </si>
  <si>
    <t>B.A.W.</t>
  </si>
  <si>
    <t>A.C.S.</t>
  </si>
  <si>
    <t>JR GROUP INDUSTRIAS S.A.C.</t>
  </si>
  <si>
    <t>FUSO</t>
  </si>
  <si>
    <t>CORENHA SAC</t>
  </si>
  <si>
    <t>RANDON PERU SAC</t>
  </si>
  <si>
    <t>REFRISS EIRL</t>
  </si>
  <si>
    <t>FASEPA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</si>
</sst>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P_t_s_-;\-* #,##0\ _P_t_s_-;_-* &quot;-&quot;??\ _P_t_s_-;_-@_-"/>
    <numFmt numFmtId="165" formatCode="##\ ###\ ##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sz val="10"/>
      <color indexed="8"/>
      <name val="匠牥晩††††††††††"/>
    </font>
    <font>
      <sz val="10"/>
      <name val="Segoe UI Symbol"/>
      <family val="2"/>
    </font>
    <font>
      <b/>
      <sz val="9"/>
      <name val="Cambria"/>
      <family val="1"/>
    </font>
    <font>
      <sz val="9"/>
      <name val="Cambria"/>
      <family val="1"/>
    </font>
    <font>
      <b/>
      <vertAlign val="superscript"/>
      <sz val="9"/>
      <name val="Cambria"/>
      <family val="1"/>
    </font>
    <font>
      <sz val="9"/>
      <color theme="1"/>
      <name val="Cambria"/>
      <family val="1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6.5"/>
      <name val="Arial Narrow"/>
      <family val="2"/>
    </font>
    <font>
      <b/>
      <sz val="9"/>
      <color theme="1"/>
      <name val="Cambria"/>
      <family val="1"/>
    </font>
    <font>
      <b/>
      <sz val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uble">
        <color rgb="FFC00000"/>
      </bottom>
      <diagonal/>
    </border>
    <border>
      <left/>
      <right/>
      <top style="double">
        <color rgb="FFC00000"/>
      </top>
      <bottom/>
      <diagonal/>
    </border>
    <border>
      <left/>
      <right/>
      <top/>
      <bottom style="medium">
        <color auto="1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85">
    <xf numFmtId="0" fontId="0" fillId="0" borderId="0" xfId="0"/>
    <xf numFmtId="3" fontId="4" fillId="2" borderId="0" xfId="1" applyNumberFormat="1" applyFont="1" applyFill="1" applyBorder="1" applyAlignment="1">
      <alignment vertical="center"/>
    </xf>
    <xf numFmtId="165" fontId="0" fillId="0" borderId="0" xfId="0" applyNumberFormat="1"/>
    <xf numFmtId="3" fontId="5" fillId="0" borderId="0" xfId="1" applyNumberFormat="1" applyFont="1" applyFill="1" applyBorder="1" applyAlignment="1">
      <alignment horizontal="center"/>
    </xf>
    <xf numFmtId="3" fontId="5" fillId="0" borderId="5" xfId="1" applyNumberFormat="1" applyFont="1" applyFill="1" applyBorder="1" applyAlignment="1">
      <alignment horizontal="center"/>
    </xf>
    <xf numFmtId="3" fontId="5" fillId="0" borderId="6" xfId="1" applyNumberFormat="1" applyFont="1" applyFill="1" applyBorder="1" applyAlignment="1">
      <alignment horizontal="left" indent="1"/>
    </xf>
    <xf numFmtId="165" fontId="5" fillId="0" borderId="6" xfId="1" applyNumberFormat="1" applyFont="1" applyFill="1" applyBorder="1"/>
    <xf numFmtId="3" fontId="5" fillId="0" borderId="0" xfId="1" applyNumberFormat="1" applyFont="1" applyFill="1" applyBorder="1" applyAlignment="1">
      <alignment horizontal="left" indent="1"/>
    </xf>
    <xf numFmtId="165" fontId="5" fillId="0" borderId="0" xfId="1" applyNumberFormat="1" applyFont="1" applyFill="1" applyBorder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/>
    <xf numFmtId="3" fontId="5" fillId="0" borderId="5" xfId="1" applyNumberFormat="1" applyFont="1" applyFill="1" applyBorder="1" applyAlignment="1">
      <alignment horizontal="left" indent="1"/>
    </xf>
    <xf numFmtId="165" fontId="5" fillId="0" borderId="5" xfId="1" applyNumberFormat="1" applyFont="1" applyFill="1" applyBorder="1"/>
    <xf numFmtId="165" fontId="6" fillId="0" borderId="5" xfId="0" applyNumberFormat="1" applyFont="1" applyBorder="1" applyAlignment="1">
      <alignment horizontal="right"/>
    </xf>
    <xf numFmtId="165" fontId="6" fillId="0" borderId="5" xfId="0" applyNumberFormat="1" applyFont="1" applyBorder="1"/>
    <xf numFmtId="0" fontId="6" fillId="0" borderId="0" xfId="2" applyFont="1" applyBorder="1" applyAlignment="1" applyProtection="1">
      <alignment horizontal="left"/>
    </xf>
    <xf numFmtId="3" fontId="6" fillId="0" borderId="0" xfId="1" applyNumberFormat="1" applyFont="1" applyFill="1" applyBorder="1"/>
    <xf numFmtId="3" fontId="5" fillId="0" borderId="0" xfId="1" applyNumberFormat="1" applyFont="1" applyFill="1" applyBorder="1" applyAlignment="1"/>
    <xf numFmtId="3" fontId="6" fillId="2" borderId="0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3" fontId="5" fillId="2" borderId="0" xfId="1" applyNumberFormat="1" applyFont="1" applyFill="1" applyBorder="1" applyAlignment="1">
      <alignment horizontal="left" vertical="center"/>
    </xf>
    <xf numFmtId="3" fontId="5" fillId="2" borderId="0" xfId="1" applyNumberFormat="1" applyFont="1" applyFill="1" applyBorder="1" applyAlignment="1">
      <alignment horizontal="right" vertical="center" indent="2"/>
    </xf>
    <xf numFmtId="3" fontId="5" fillId="2" borderId="0" xfId="1" applyNumberFormat="1" applyFont="1" applyFill="1" applyBorder="1" applyAlignment="1">
      <alignment horizontal="right" vertical="center" indent="3"/>
    </xf>
    <xf numFmtId="3" fontId="5" fillId="2" borderId="0" xfId="1" applyNumberFormat="1" applyFont="1" applyFill="1" applyBorder="1" applyAlignment="1">
      <alignment horizontal="right" vertical="center" indent="1"/>
    </xf>
    <xf numFmtId="3" fontId="6" fillId="2" borderId="3" xfId="0" applyNumberFormat="1" applyFont="1" applyFill="1" applyBorder="1" applyAlignment="1">
      <alignment horizontal="left" vertical="center" indent="1"/>
    </xf>
    <xf numFmtId="3" fontId="5" fillId="2" borderId="3" xfId="1" applyNumberFormat="1" applyFont="1" applyFill="1" applyBorder="1" applyAlignment="1">
      <alignment horizontal="right" vertical="center" indent="2"/>
    </xf>
    <xf numFmtId="3" fontId="6" fillId="2" borderId="3" xfId="1" applyNumberFormat="1" applyFont="1" applyFill="1" applyBorder="1" applyAlignment="1">
      <alignment horizontal="right" vertical="center" indent="3"/>
    </xf>
    <xf numFmtId="3" fontId="6" fillId="2" borderId="3" xfId="1" applyNumberFormat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right" vertical="center" indent="2"/>
    </xf>
    <xf numFmtId="3" fontId="6" fillId="2" borderId="0" xfId="0" applyNumberFormat="1" applyFont="1" applyFill="1" applyBorder="1" applyAlignment="1">
      <alignment horizontal="left" vertical="center" indent="1"/>
    </xf>
    <xf numFmtId="3" fontId="6" fillId="2" borderId="0" xfId="1" applyNumberFormat="1" applyFont="1" applyFill="1" applyBorder="1" applyAlignment="1">
      <alignment horizontal="right" vertical="center" indent="3"/>
    </xf>
    <xf numFmtId="3" fontId="6" fillId="2" borderId="0" xfId="1" applyNumberFormat="1" applyFont="1" applyFill="1" applyBorder="1" applyAlignment="1">
      <alignment horizontal="right" vertical="center" indent="1"/>
    </xf>
    <xf numFmtId="3" fontId="6" fillId="2" borderId="0" xfId="1" applyNumberFormat="1" applyFont="1" applyFill="1" applyBorder="1" applyAlignment="1">
      <alignment horizontal="right" vertical="center" indent="2"/>
    </xf>
    <xf numFmtId="0" fontId="6" fillId="2" borderId="0" xfId="2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left" vertical="center" indent="1"/>
    </xf>
    <xf numFmtId="3" fontId="5" fillId="2" borderId="2" xfId="1" applyNumberFormat="1" applyFont="1" applyFill="1" applyBorder="1" applyAlignment="1">
      <alignment horizontal="right" vertical="center" indent="2"/>
    </xf>
    <xf numFmtId="3" fontId="6" fillId="2" borderId="2" xfId="1" applyNumberFormat="1" applyFont="1" applyFill="1" applyBorder="1" applyAlignment="1">
      <alignment horizontal="right" vertical="center" indent="3"/>
    </xf>
    <xf numFmtId="3" fontId="6" fillId="2" borderId="2" xfId="1" applyNumberFormat="1" applyFont="1" applyFill="1" applyBorder="1" applyAlignment="1">
      <alignment horizontal="right" vertical="center" indent="1"/>
    </xf>
    <xf numFmtId="3" fontId="6" fillId="2" borderId="2" xfId="1" applyNumberFormat="1" applyFont="1" applyFill="1" applyBorder="1" applyAlignment="1">
      <alignment horizontal="right" vertical="center" indent="2"/>
    </xf>
    <xf numFmtId="0" fontId="9" fillId="0" borderId="0" xfId="0" applyFont="1" applyAlignment="1">
      <alignment horizontal="left"/>
    </xf>
    <xf numFmtId="165" fontId="10" fillId="0" borderId="0" xfId="1" applyNumberFormat="1" applyFont="1" applyFill="1" applyBorder="1"/>
    <xf numFmtId="0" fontId="11" fillId="0" borderId="0" xfId="0" applyNumberFormat="1" applyFont="1"/>
    <xf numFmtId="165" fontId="12" fillId="0" borderId="0" xfId="1" applyNumberFormat="1" applyFont="1" applyFill="1" applyBorder="1"/>
    <xf numFmtId="165" fontId="10" fillId="0" borderId="8" xfId="1" applyNumberFormat="1" applyFont="1" applyFill="1" applyBorder="1"/>
    <xf numFmtId="165" fontId="12" fillId="0" borderId="8" xfId="1" applyNumberFormat="1" applyFont="1" applyFill="1" applyBorder="1"/>
    <xf numFmtId="0" fontId="13" fillId="0" borderId="0" xfId="2" applyFont="1" applyBorder="1" applyAlignment="1" applyProtection="1">
      <alignment horizontal="left"/>
    </xf>
    <xf numFmtId="3" fontId="12" fillId="0" borderId="0" xfId="1" applyNumberFormat="1" applyFont="1" applyFill="1" applyBorder="1"/>
    <xf numFmtId="165" fontId="6" fillId="0" borderId="0" xfId="1" applyNumberFormat="1" applyFont="1" applyFill="1" applyBorder="1"/>
    <xf numFmtId="165" fontId="6" fillId="0" borderId="10" xfId="1" applyNumberFormat="1" applyFont="1" applyFill="1" applyBorder="1"/>
    <xf numFmtId="0" fontId="14" fillId="0" borderId="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5" fontId="10" fillId="0" borderId="6" xfId="1" applyNumberFormat="1" applyFont="1" applyFill="1" applyBorder="1"/>
    <xf numFmtId="0" fontId="9" fillId="0" borderId="6" xfId="0" applyNumberFormat="1" applyFont="1" applyBorder="1"/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3" fontId="6" fillId="2" borderId="2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left" vertical="center" wrapText="1"/>
    </xf>
    <xf numFmtId="3" fontId="6" fillId="2" borderId="0" xfId="1" applyNumberFormat="1" applyFont="1" applyFill="1" applyBorder="1" applyAlignment="1">
      <alignment horizontal="center" vertical="center"/>
    </xf>
    <xf numFmtId="3" fontId="5" fillId="2" borderId="6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7" xfId="1" applyNumberFormat="1" applyFont="1" applyFill="1" applyBorder="1" applyAlignment="1">
      <alignment horizontal="center"/>
    </xf>
    <xf numFmtId="3" fontId="10" fillId="0" borderId="9" xfId="1" applyNumberFormat="1" applyFont="1" applyFill="1" applyBorder="1" applyAlignment="1">
      <alignment horizontal="left" vertical="center" wrapText="1"/>
    </xf>
    <xf numFmtId="0" fontId="5" fillId="2" borderId="0" xfId="1" quotePrefix="1" applyFont="1" applyFill="1" applyBorder="1" applyAlignment="1">
      <alignment horizontal="center" vertical="center" wrapText="1"/>
    </xf>
    <xf numFmtId="0" fontId="15" fillId="2" borderId="0" xfId="1" quotePrefix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</cellXfs>
  <cellStyles count="8">
    <cellStyle name="Diseño" xfId="3"/>
    <cellStyle name="Millares 2" xfId="4"/>
    <cellStyle name="Normal" xfId="0" builtinId="0"/>
    <cellStyle name="Normal 10" xfId="5"/>
    <cellStyle name="Normal 2" xfId="6"/>
    <cellStyle name="Normal 2 2" xfId="1"/>
    <cellStyle name="Normal 3" xfId="7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Llatas/Mis%20documentos/TRANSPORTE%20TERRESTRE/T%20%20TERREST%202016/Diciembre%202016/Emp%20Carga%20Gral%20y%20Parque%20Dic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4"/>
      <sheetName val="Hoja3"/>
      <sheetName val="Hoja1"/>
      <sheetName val="MRP"/>
    </sheetNames>
    <sheetDataSet>
      <sheetData sheetId="0"/>
      <sheetData sheetId="1">
        <row r="3">
          <cell r="A3" t="str">
            <v>VOLVO</v>
          </cell>
        </row>
        <row r="4">
          <cell r="A4" t="str">
            <v>HYUNDAI</v>
          </cell>
        </row>
        <row r="5">
          <cell r="A5" t="str">
            <v>MITSUBISHI</v>
          </cell>
        </row>
        <row r="6">
          <cell r="A6" t="str">
            <v>INTERNACIONAL</v>
          </cell>
        </row>
        <row r="7">
          <cell r="A7" t="str">
            <v>HINO</v>
          </cell>
        </row>
        <row r="8">
          <cell r="A8" t="str">
            <v>FREGHTLINER</v>
          </cell>
        </row>
        <row r="9">
          <cell r="A9" t="str">
            <v>ISUZU</v>
          </cell>
        </row>
        <row r="10">
          <cell r="A10" t="str">
            <v>MERCEDES BENZ</v>
          </cell>
        </row>
        <row r="11">
          <cell r="A11" t="str">
            <v>JAC</v>
          </cell>
        </row>
        <row r="12">
          <cell r="A12" t="str">
            <v>DODGE</v>
          </cell>
        </row>
        <row r="13">
          <cell r="A13" t="str">
            <v>NISSAN</v>
          </cell>
        </row>
        <row r="14">
          <cell r="A14" t="str">
            <v>SCANIA</v>
          </cell>
        </row>
        <row r="15">
          <cell r="A15" t="str">
            <v>VOLKSWAGEN</v>
          </cell>
        </row>
        <row r="16">
          <cell r="A16" t="str">
            <v>DONGFENG</v>
          </cell>
        </row>
        <row r="17">
          <cell r="A17" t="str">
            <v>KIA</v>
          </cell>
        </row>
        <row r="18">
          <cell r="A18" t="str">
            <v>LIMA TRAYLERS</v>
          </cell>
        </row>
        <row r="19">
          <cell r="A19" t="str">
            <v>FORD</v>
          </cell>
        </row>
        <row r="20">
          <cell r="A20" t="str">
            <v>MELGA</v>
          </cell>
        </row>
        <row r="21">
          <cell r="A21" t="str">
            <v>FOTON</v>
          </cell>
        </row>
        <row r="22">
          <cell r="A22" t="str">
            <v>KENWORTH</v>
          </cell>
        </row>
        <row r="23">
          <cell r="A23" t="str">
            <v>TOYOTA</v>
          </cell>
        </row>
        <row r="24">
          <cell r="A24" t="str">
            <v>YUEJIN</v>
          </cell>
        </row>
        <row r="25">
          <cell r="A25" t="str">
            <v>FAMECA</v>
          </cell>
        </row>
        <row r="26">
          <cell r="A26" t="str">
            <v>LAM</v>
          </cell>
        </row>
        <row r="27">
          <cell r="A27" t="str">
            <v>CHEVROLET</v>
          </cell>
        </row>
        <row r="28">
          <cell r="A28" t="str">
            <v>MACK</v>
          </cell>
        </row>
        <row r="29">
          <cell r="A29" t="str">
            <v>JMC</v>
          </cell>
        </row>
        <row r="30">
          <cell r="A30" t="str">
            <v>RECONCISA</v>
          </cell>
        </row>
        <row r="31">
          <cell r="A31" t="str">
            <v>IVECO</v>
          </cell>
        </row>
        <row r="32">
          <cell r="A32" t="str">
            <v>FORLAND</v>
          </cell>
        </row>
        <row r="33">
          <cell r="A33" t="str">
            <v>JINBEI</v>
          </cell>
        </row>
        <row r="34">
          <cell r="A34" t="str">
            <v>KVR TRAILERS</v>
          </cell>
        </row>
        <row r="35">
          <cell r="A35" t="str">
            <v>CONSERMET</v>
          </cell>
        </row>
        <row r="36">
          <cell r="A36" t="str">
            <v>L&amp;SNASSI</v>
          </cell>
        </row>
        <row r="37">
          <cell r="A37" t="str">
            <v>SINOTRUK</v>
          </cell>
        </row>
        <row r="38">
          <cell r="A38" t="str">
            <v>BAW</v>
          </cell>
        </row>
        <row r="39">
          <cell r="A39" t="str">
            <v>RMB SATECI</v>
          </cell>
        </row>
        <row r="40">
          <cell r="A40" t="str">
            <v>FAW</v>
          </cell>
        </row>
        <row r="41">
          <cell r="A41" t="str">
            <v>INTECPO</v>
          </cell>
        </row>
        <row r="42">
          <cell r="A42" t="str">
            <v>ACS</v>
          </cell>
        </row>
        <row r="43">
          <cell r="A43" t="str">
            <v>SGM INGENIEROS</v>
          </cell>
        </row>
        <row r="44">
          <cell r="A44" t="str">
            <v>MONTENEGRO</v>
          </cell>
        </row>
        <row r="45">
          <cell r="A45" t="str">
            <v>INDIO</v>
          </cell>
        </row>
        <row r="46">
          <cell r="A46" t="str">
            <v>FAMEDI</v>
          </cell>
        </row>
        <row r="47">
          <cell r="A47" t="str">
            <v>ALYER</v>
          </cell>
        </row>
        <row r="48">
          <cell r="A48" t="str">
            <v>INMEPO</v>
          </cell>
        </row>
        <row r="49">
          <cell r="A49" t="str">
            <v>SIELSAC</v>
          </cell>
        </row>
        <row r="50">
          <cell r="A50" t="str">
            <v>JR</v>
          </cell>
        </row>
        <row r="51">
          <cell r="A51" t="str">
            <v>GREAT DANE</v>
          </cell>
        </row>
        <row r="52">
          <cell r="A52" t="str">
            <v>DAIHATSU</v>
          </cell>
        </row>
        <row r="53">
          <cell r="A53" t="str">
            <v>HOWO</v>
          </cell>
        </row>
        <row r="54">
          <cell r="A54" t="str">
            <v>FACTORIA J.F.C.</v>
          </cell>
        </row>
        <row r="55">
          <cell r="A55" t="str">
            <v>BULLON</v>
          </cell>
        </row>
        <row r="56">
          <cell r="A56" t="str">
            <v>CORENHA</v>
          </cell>
        </row>
        <row r="57">
          <cell r="A57" t="str">
            <v>REFRISS</v>
          </cell>
        </row>
        <row r="58">
          <cell r="A58" t="str">
            <v>FAMECH</v>
          </cell>
        </row>
        <row r="59">
          <cell r="A59" t="str">
            <v>CAMC</v>
          </cell>
        </row>
        <row r="60">
          <cell r="A60" t="str">
            <v>RANDON</v>
          </cell>
        </row>
        <row r="61">
          <cell r="A61" t="str">
            <v>SHACMAN</v>
          </cell>
        </row>
        <row r="62">
          <cell r="A62" t="str">
            <v>FRUEHAUF</v>
          </cell>
        </row>
        <row r="63">
          <cell r="A63" t="str">
            <v>FIAT</v>
          </cell>
        </row>
        <row r="64">
          <cell r="A64" t="str">
            <v>SATECI</v>
          </cell>
        </row>
        <row r="65">
          <cell r="A65" t="str">
            <v>SERMET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theme="9"/>
  </sheetPr>
  <dimension ref="B2:K69"/>
  <sheetViews>
    <sheetView showRowColHeaders="0" workbookViewId="0">
      <selection activeCell="B2" sqref="B2:K2"/>
    </sheetView>
  </sheetViews>
  <sheetFormatPr baseColWidth="10" defaultRowHeight="14.25"/>
  <cols>
    <col min="1" max="1" width="2.7109375" style="1" customWidth="1"/>
    <col min="2" max="2" width="17.7109375" style="1" customWidth="1"/>
    <col min="3" max="3" width="11.7109375" style="1" customWidth="1"/>
    <col min="4" max="8" width="8.7109375" style="1" customWidth="1"/>
    <col min="9" max="9" width="11.7109375" style="1" customWidth="1"/>
    <col min="10" max="10" width="13" style="1" customWidth="1"/>
    <col min="11" max="11" width="11.7109375" style="1" customWidth="1"/>
    <col min="12" max="256" width="11.42578125" style="1"/>
    <col min="257" max="257" width="14.42578125" style="1" customWidth="1"/>
    <col min="258" max="265" width="8.7109375" style="1" customWidth="1"/>
    <col min="266" max="512" width="11.42578125" style="1"/>
    <col min="513" max="513" width="14.42578125" style="1" customWidth="1"/>
    <col min="514" max="521" width="8.7109375" style="1" customWidth="1"/>
    <col min="522" max="768" width="11.42578125" style="1"/>
    <col min="769" max="769" width="14.42578125" style="1" customWidth="1"/>
    <col min="770" max="777" width="8.7109375" style="1" customWidth="1"/>
    <col min="778" max="1024" width="11.42578125" style="1"/>
    <col min="1025" max="1025" width="14.42578125" style="1" customWidth="1"/>
    <col min="1026" max="1033" width="8.7109375" style="1" customWidth="1"/>
    <col min="1034" max="1280" width="11.42578125" style="1"/>
    <col min="1281" max="1281" width="14.42578125" style="1" customWidth="1"/>
    <col min="1282" max="1289" width="8.7109375" style="1" customWidth="1"/>
    <col min="1290" max="1536" width="11.42578125" style="1"/>
    <col min="1537" max="1537" width="14.42578125" style="1" customWidth="1"/>
    <col min="1538" max="1545" width="8.7109375" style="1" customWidth="1"/>
    <col min="1546" max="1792" width="11.42578125" style="1"/>
    <col min="1793" max="1793" width="14.42578125" style="1" customWidth="1"/>
    <col min="1794" max="1801" width="8.7109375" style="1" customWidth="1"/>
    <col min="1802" max="2048" width="11.42578125" style="1"/>
    <col min="2049" max="2049" width="14.42578125" style="1" customWidth="1"/>
    <col min="2050" max="2057" width="8.7109375" style="1" customWidth="1"/>
    <col min="2058" max="2304" width="11.42578125" style="1"/>
    <col min="2305" max="2305" width="14.42578125" style="1" customWidth="1"/>
    <col min="2306" max="2313" width="8.7109375" style="1" customWidth="1"/>
    <col min="2314" max="2560" width="11.42578125" style="1"/>
    <col min="2561" max="2561" width="14.42578125" style="1" customWidth="1"/>
    <col min="2562" max="2569" width="8.7109375" style="1" customWidth="1"/>
    <col min="2570" max="2816" width="11.42578125" style="1"/>
    <col min="2817" max="2817" width="14.42578125" style="1" customWidth="1"/>
    <col min="2818" max="2825" width="8.7109375" style="1" customWidth="1"/>
    <col min="2826" max="3072" width="11.42578125" style="1"/>
    <col min="3073" max="3073" width="14.42578125" style="1" customWidth="1"/>
    <col min="3074" max="3081" width="8.7109375" style="1" customWidth="1"/>
    <col min="3082" max="3328" width="11.42578125" style="1"/>
    <col min="3329" max="3329" width="14.42578125" style="1" customWidth="1"/>
    <col min="3330" max="3337" width="8.7109375" style="1" customWidth="1"/>
    <col min="3338" max="3584" width="11.42578125" style="1"/>
    <col min="3585" max="3585" width="14.42578125" style="1" customWidth="1"/>
    <col min="3586" max="3593" width="8.7109375" style="1" customWidth="1"/>
    <col min="3594" max="3840" width="11.42578125" style="1"/>
    <col min="3841" max="3841" width="14.42578125" style="1" customWidth="1"/>
    <col min="3842" max="3849" width="8.7109375" style="1" customWidth="1"/>
    <col min="3850" max="4096" width="11.42578125" style="1"/>
    <col min="4097" max="4097" width="14.42578125" style="1" customWidth="1"/>
    <col min="4098" max="4105" width="8.7109375" style="1" customWidth="1"/>
    <col min="4106" max="4352" width="11.42578125" style="1"/>
    <col min="4353" max="4353" width="14.42578125" style="1" customWidth="1"/>
    <col min="4354" max="4361" width="8.7109375" style="1" customWidth="1"/>
    <col min="4362" max="4608" width="11.42578125" style="1"/>
    <col min="4609" max="4609" width="14.42578125" style="1" customWidth="1"/>
    <col min="4610" max="4617" width="8.7109375" style="1" customWidth="1"/>
    <col min="4618" max="4864" width="11.42578125" style="1"/>
    <col min="4865" max="4865" width="14.42578125" style="1" customWidth="1"/>
    <col min="4866" max="4873" width="8.7109375" style="1" customWidth="1"/>
    <col min="4874" max="5120" width="11.42578125" style="1"/>
    <col min="5121" max="5121" width="14.42578125" style="1" customWidth="1"/>
    <col min="5122" max="5129" width="8.7109375" style="1" customWidth="1"/>
    <col min="5130" max="5376" width="11.42578125" style="1"/>
    <col min="5377" max="5377" width="14.42578125" style="1" customWidth="1"/>
    <col min="5378" max="5385" width="8.7109375" style="1" customWidth="1"/>
    <col min="5386" max="5632" width="11.42578125" style="1"/>
    <col min="5633" max="5633" width="14.42578125" style="1" customWidth="1"/>
    <col min="5634" max="5641" width="8.7109375" style="1" customWidth="1"/>
    <col min="5642" max="5888" width="11.42578125" style="1"/>
    <col min="5889" max="5889" width="14.42578125" style="1" customWidth="1"/>
    <col min="5890" max="5897" width="8.7109375" style="1" customWidth="1"/>
    <col min="5898" max="6144" width="11.42578125" style="1"/>
    <col min="6145" max="6145" width="14.42578125" style="1" customWidth="1"/>
    <col min="6146" max="6153" width="8.7109375" style="1" customWidth="1"/>
    <col min="6154" max="6400" width="11.42578125" style="1"/>
    <col min="6401" max="6401" width="14.42578125" style="1" customWidth="1"/>
    <col min="6402" max="6409" width="8.7109375" style="1" customWidth="1"/>
    <col min="6410" max="6656" width="11.42578125" style="1"/>
    <col min="6657" max="6657" width="14.42578125" style="1" customWidth="1"/>
    <col min="6658" max="6665" width="8.7109375" style="1" customWidth="1"/>
    <col min="6666" max="6912" width="11.42578125" style="1"/>
    <col min="6913" max="6913" width="14.42578125" style="1" customWidth="1"/>
    <col min="6914" max="6921" width="8.7109375" style="1" customWidth="1"/>
    <col min="6922" max="7168" width="11.42578125" style="1"/>
    <col min="7169" max="7169" width="14.42578125" style="1" customWidth="1"/>
    <col min="7170" max="7177" width="8.7109375" style="1" customWidth="1"/>
    <col min="7178" max="7424" width="11.42578125" style="1"/>
    <col min="7425" max="7425" width="14.42578125" style="1" customWidth="1"/>
    <col min="7426" max="7433" width="8.7109375" style="1" customWidth="1"/>
    <col min="7434" max="7680" width="11.42578125" style="1"/>
    <col min="7681" max="7681" width="14.42578125" style="1" customWidth="1"/>
    <col min="7682" max="7689" width="8.7109375" style="1" customWidth="1"/>
    <col min="7690" max="7936" width="11.42578125" style="1"/>
    <col min="7937" max="7937" width="14.42578125" style="1" customWidth="1"/>
    <col min="7938" max="7945" width="8.7109375" style="1" customWidth="1"/>
    <col min="7946" max="8192" width="11.42578125" style="1"/>
    <col min="8193" max="8193" width="14.42578125" style="1" customWidth="1"/>
    <col min="8194" max="8201" width="8.7109375" style="1" customWidth="1"/>
    <col min="8202" max="8448" width="11.42578125" style="1"/>
    <col min="8449" max="8449" width="14.42578125" style="1" customWidth="1"/>
    <col min="8450" max="8457" width="8.7109375" style="1" customWidth="1"/>
    <col min="8458" max="8704" width="11.42578125" style="1"/>
    <col min="8705" max="8705" width="14.42578125" style="1" customWidth="1"/>
    <col min="8706" max="8713" width="8.7109375" style="1" customWidth="1"/>
    <col min="8714" max="8960" width="11.42578125" style="1"/>
    <col min="8961" max="8961" width="14.42578125" style="1" customWidth="1"/>
    <col min="8962" max="8969" width="8.7109375" style="1" customWidth="1"/>
    <col min="8970" max="9216" width="11.42578125" style="1"/>
    <col min="9217" max="9217" width="14.42578125" style="1" customWidth="1"/>
    <col min="9218" max="9225" width="8.7109375" style="1" customWidth="1"/>
    <col min="9226" max="9472" width="11.42578125" style="1"/>
    <col min="9473" max="9473" width="14.42578125" style="1" customWidth="1"/>
    <col min="9474" max="9481" width="8.7109375" style="1" customWidth="1"/>
    <col min="9482" max="9728" width="11.42578125" style="1"/>
    <col min="9729" max="9729" width="14.42578125" style="1" customWidth="1"/>
    <col min="9730" max="9737" width="8.7109375" style="1" customWidth="1"/>
    <col min="9738" max="9984" width="11.42578125" style="1"/>
    <col min="9985" max="9985" width="14.42578125" style="1" customWidth="1"/>
    <col min="9986" max="9993" width="8.7109375" style="1" customWidth="1"/>
    <col min="9994" max="10240" width="11.42578125" style="1"/>
    <col min="10241" max="10241" width="14.42578125" style="1" customWidth="1"/>
    <col min="10242" max="10249" width="8.7109375" style="1" customWidth="1"/>
    <col min="10250" max="10496" width="11.42578125" style="1"/>
    <col min="10497" max="10497" width="14.42578125" style="1" customWidth="1"/>
    <col min="10498" max="10505" width="8.7109375" style="1" customWidth="1"/>
    <col min="10506" max="10752" width="11.42578125" style="1"/>
    <col min="10753" max="10753" width="14.42578125" style="1" customWidth="1"/>
    <col min="10754" max="10761" width="8.7109375" style="1" customWidth="1"/>
    <col min="10762" max="11008" width="11.42578125" style="1"/>
    <col min="11009" max="11009" width="14.42578125" style="1" customWidth="1"/>
    <col min="11010" max="11017" width="8.7109375" style="1" customWidth="1"/>
    <col min="11018" max="11264" width="11.42578125" style="1"/>
    <col min="11265" max="11265" width="14.42578125" style="1" customWidth="1"/>
    <col min="11266" max="11273" width="8.7109375" style="1" customWidth="1"/>
    <col min="11274" max="11520" width="11.42578125" style="1"/>
    <col min="11521" max="11521" width="14.42578125" style="1" customWidth="1"/>
    <col min="11522" max="11529" width="8.7109375" style="1" customWidth="1"/>
    <col min="11530" max="11776" width="11.42578125" style="1"/>
    <col min="11777" max="11777" width="14.42578125" style="1" customWidth="1"/>
    <col min="11778" max="11785" width="8.7109375" style="1" customWidth="1"/>
    <col min="11786" max="12032" width="11.42578125" style="1"/>
    <col min="12033" max="12033" width="14.42578125" style="1" customWidth="1"/>
    <col min="12034" max="12041" width="8.7109375" style="1" customWidth="1"/>
    <col min="12042" max="12288" width="11.42578125" style="1"/>
    <col min="12289" max="12289" width="14.42578125" style="1" customWidth="1"/>
    <col min="12290" max="12297" width="8.7109375" style="1" customWidth="1"/>
    <col min="12298" max="12544" width="11.42578125" style="1"/>
    <col min="12545" max="12545" width="14.42578125" style="1" customWidth="1"/>
    <col min="12546" max="12553" width="8.7109375" style="1" customWidth="1"/>
    <col min="12554" max="12800" width="11.42578125" style="1"/>
    <col min="12801" max="12801" width="14.42578125" style="1" customWidth="1"/>
    <col min="12802" max="12809" width="8.7109375" style="1" customWidth="1"/>
    <col min="12810" max="13056" width="11.42578125" style="1"/>
    <col min="13057" max="13057" width="14.42578125" style="1" customWidth="1"/>
    <col min="13058" max="13065" width="8.7109375" style="1" customWidth="1"/>
    <col min="13066" max="13312" width="11.42578125" style="1"/>
    <col min="13313" max="13313" width="14.42578125" style="1" customWidth="1"/>
    <col min="13314" max="13321" width="8.7109375" style="1" customWidth="1"/>
    <col min="13322" max="13568" width="11.42578125" style="1"/>
    <col min="13569" max="13569" width="14.42578125" style="1" customWidth="1"/>
    <col min="13570" max="13577" width="8.7109375" style="1" customWidth="1"/>
    <col min="13578" max="13824" width="11.42578125" style="1"/>
    <col min="13825" max="13825" width="14.42578125" style="1" customWidth="1"/>
    <col min="13826" max="13833" width="8.7109375" style="1" customWidth="1"/>
    <col min="13834" max="14080" width="11.42578125" style="1"/>
    <col min="14081" max="14081" width="14.42578125" style="1" customWidth="1"/>
    <col min="14082" max="14089" width="8.7109375" style="1" customWidth="1"/>
    <col min="14090" max="14336" width="11.42578125" style="1"/>
    <col min="14337" max="14337" width="14.42578125" style="1" customWidth="1"/>
    <col min="14338" max="14345" width="8.7109375" style="1" customWidth="1"/>
    <col min="14346" max="14592" width="11.42578125" style="1"/>
    <col min="14593" max="14593" width="14.42578125" style="1" customWidth="1"/>
    <col min="14594" max="14601" width="8.7109375" style="1" customWidth="1"/>
    <col min="14602" max="14848" width="11.42578125" style="1"/>
    <col min="14849" max="14849" width="14.42578125" style="1" customWidth="1"/>
    <col min="14850" max="14857" width="8.7109375" style="1" customWidth="1"/>
    <col min="14858" max="15104" width="11.42578125" style="1"/>
    <col min="15105" max="15105" width="14.42578125" style="1" customWidth="1"/>
    <col min="15106" max="15113" width="8.7109375" style="1" customWidth="1"/>
    <col min="15114" max="15360" width="11.42578125" style="1"/>
    <col min="15361" max="15361" width="14.42578125" style="1" customWidth="1"/>
    <col min="15362" max="15369" width="8.7109375" style="1" customWidth="1"/>
    <col min="15370" max="15616" width="11.42578125" style="1"/>
    <col min="15617" max="15617" width="14.42578125" style="1" customWidth="1"/>
    <col min="15618" max="15625" width="8.7109375" style="1" customWidth="1"/>
    <col min="15626" max="15872" width="11.42578125" style="1"/>
    <col min="15873" max="15873" width="14.42578125" style="1" customWidth="1"/>
    <col min="15874" max="15881" width="8.7109375" style="1" customWidth="1"/>
    <col min="15882" max="16128" width="11.42578125" style="1"/>
    <col min="16129" max="16129" width="14.42578125" style="1" customWidth="1"/>
    <col min="16130" max="16137" width="8.7109375" style="1" customWidth="1"/>
    <col min="16138" max="16384" width="11.42578125" style="1"/>
  </cols>
  <sheetData>
    <row r="2" spans="2:11" ht="37.5" customHeight="1">
      <c r="B2" s="58" t="s">
        <v>68</v>
      </c>
      <c r="C2" s="58"/>
      <c r="D2" s="58"/>
      <c r="E2" s="58"/>
      <c r="F2" s="58"/>
      <c r="G2" s="58"/>
      <c r="H2" s="58"/>
      <c r="I2" s="58"/>
      <c r="J2" s="58"/>
      <c r="K2" s="58"/>
    </row>
    <row r="3" spans="2:11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15" customHeight="1" thickBot="1">
      <c r="B4" s="70" t="s">
        <v>67</v>
      </c>
      <c r="C4" s="70"/>
      <c r="D4" s="70"/>
      <c r="E4" s="70"/>
      <c r="F4" s="70"/>
      <c r="G4" s="70"/>
      <c r="H4" s="70"/>
      <c r="I4" s="70"/>
      <c r="J4" s="70"/>
      <c r="K4" s="70"/>
    </row>
    <row r="5" spans="2:11" ht="15" customHeight="1">
      <c r="B5" s="59" t="s">
        <v>64</v>
      </c>
      <c r="C5" s="61" t="s">
        <v>65</v>
      </c>
      <c r="D5" s="61" t="s">
        <v>63</v>
      </c>
      <c r="E5" s="61"/>
      <c r="F5" s="61"/>
      <c r="G5" s="61"/>
      <c r="H5" s="61"/>
      <c r="I5" s="61"/>
      <c r="J5" s="61"/>
      <c r="K5" s="61"/>
    </row>
    <row r="6" spans="2:11" ht="15" customHeight="1">
      <c r="B6" s="58"/>
      <c r="C6" s="62"/>
      <c r="D6" s="64" t="s">
        <v>0</v>
      </c>
      <c r="E6" s="64" t="s">
        <v>1</v>
      </c>
      <c r="F6" s="66" t="s">
        <v>2</v>
      </c>
      <c r="G6" s="66"/>
      <c r="H6" s="66"/>
      <c r="I6" s="66" t="s">
        <v>3</v>
      </c>
      <c r="J6" s="68" t="s">
        <v>4</v>
      </c>
      <c r="K6" s="19" t="s">
        <v>5</v>
      </c>
    </row>
    <row r="7" spans="2:11" ht="15" customHeight="1" thickBot="1">
      <c r="B7" s="60"/>
      <c r="C7" s="63"/>
      <c r="D7" s="65" t="s">
        <v>6</v>
      </c>
      <c r="E7" s="65" t="s">
        <v>6</v>
      </c>
      <c r="F7" s="20" t="s">
        <v>7</v>
      </c>
      <c r="G7" s="20" t="s">
        <v>8</v>
      </c>
      <c r="H7" s="20" t="s">
        <v>9</v>
      </c>
      <c r="I7" s="67"/>
      <c r="J7" s="69"/>
      <c r="K7" s="21" t="s">
        <v>10</v>
      </c>
    </row>
    <row r="8" spans="2:11" ht="18" customHeight="1">
      <c r="B8" s="22" t="s">
        <v>65</v>
      </c>
      <c r="C8" s="23">
        <f t="shared" ref="C8:K8" si="0">SUM(C9:C58)</f>
        <v>153411</v>
      </c>
      <c r="D8" s="24">
        <f t="shared" si="0"/>
        <v>7</v>
      </c>
      <c r="E8" s="24">
        <f t="shared" si="0"/>
        <v>9</v>
      </c>
      <c r="F8" s="25">
        <f t="shared" si="0"/>
        <v>4396</v>
      </c>
      <c r="G8" s="23">
        <f t="shared" si="0"/>
        <v>24</v>
      </c>
      <c r="H8" s="23">
        <f t="shared" si="0"/>
        <v>481</v>
      </c>
      <c r="I8" s="25">
        <f t="shared" si="0"/>
        <v>87172</v>
      </c>
      <c r="J8" s="25">
        <f t="shared" si="0"/>
        <v>28497</v>
      </c>
      <c r="K8" s="25">
        <f t="shared" si="0"/>
        <v>32825</v>
      </c>
    </row>
    <row r="9" spans="2:11" ht="15" customHeight="1">
      <c r="B9" s="26" t="s">
        <v>11</v>
      </c>
      <c r="C9" s="27">
        <f>SUM(D9:K9)</f>
        <v>37</v>
      </c>
      <c r="D9" s="28">
        <v>0</v>
      </c>
      <c r="E9" s="28">
        <v>0</v>
      </c>
      <c r="F9" s="29">
        <v>6</v>
      </c>
      <c r="G9" s="30">
        <v>0</v>
      </c>
      <c r="H9" s="30">
        <v>1</v>
      </c>
      <c r="I9" s="29">
        <v>27</v>
      </c>
      <c r="J9" s="29">
        <v>3</v>
      </c>
      <c r="K9" s="29">
        <v>0</v>
      </c>
    </row>
    <row r="10" spans="2:11" ht="15" customHeight="1">
      <c r="B10" s="31" t="s">
        <v>12</v>
      </c>
      <c r="C10" s="23">
        <f t="shared" ref="C10:C57" si="1">SUM(D10:K10)</f>
        <v>318</v>
      </c>
      <c r="D10" s="32">
        <v>0</v>
      </c>
      <c r="E10" s="32">
        <v>0</v>
      </c>
      <c r="F10" s="33">
        <v>2</v>
      </c>
      <c r="G10" s="34">
        <v>0</v>
      </c>
      <c r="H10" s="34">
        <v>1</v>
      </c>
      <c r="I10" s="33">
        <v>315</v>
      </c>
      <c r="J10" s="33">
        <v>0</v>
      </c>
      <c r="K10" s="33">
        <v>0</v>
      </c>
    </row>
    <row r="11" spans="2:11" ht="15" customHeight="1">
      <c r="B11" s="31" t="s">
        <v>13</v>
      </c>
      <c r="C11" s="23">
        <f t="shared" si="1"/>
        <v>119</v>
      </c>
      <c r="D11" s="32">
        <v>0</v>
      </c>
      <c r="E11" s="32">
        <v>0</v>
      </c>
      <c r="F11" s="33">
        <v>0</v>
      </c>
      <c r="G11" s="34">
        <v>0</v>
      </c>
      <c r="H11" s="34">
        <v>0</v>
      </c>
      <c r="I11" s="33">
        <v>106</v>
      </c>
      <c r="J11" s="33">
        <v>11</v>
      </c>
      <c r="K11" s="33">
        <v>2</v>
      </c>
    </row>
    <row r="12" spans="2:11" ht="15" customHeight="1">
      <c r="B12" s="31" t="s">
        <v>14</v>
      </c>
      <c r="C12" s="23">
        <f t="shared" si="1"/>
        <v>1930</v>
      </c>
      <c r="D12" s="32">
        <v>0</v>
      </c>
      <c r="E12" s="32">
        <v>0</v>
      </c>
      <c r="F12" s="33">
        <v>42</v>
      </c>
      <c r="G12" s="34">
        <v>0</v>
      </c>
      <c r="H12" s="34">
        <v>5</v>
      </c>
      <c r="I12" s="33">
        <v>1857</v>
      </c>
      <c r="J12" s="33">
        <v>26</v>
      </c>
      <c r="K12" s="33">
        <v>0</v>
      </c>
    </row>
    <row r="13" spans="2:11" ht="15" customHeight="1">
      <c r="B13" s="31" t="s">
        <v>15</v>
      </c>
      <c r="C13" s="23">
        <f t="shared" si="1"/>
        <v>105</v>
      </c>
      <c r="D13" s="32">
        <v>0</v>
      </c>
      <c r="E13" s="32">
        <v>0</v>
      </c>
      <c r="F13" s="33">
        <v>36</v>
      </c>
      <c r="G13" s="34">
        <v>4</v>
      </c>
      <c r="H13" s="34">
        <v>11</v>
      </c>
      <c r="I13" s="33">
        <v>45</v>
      </c>
      <c r="J13" s="33">
        <v>9</v>
      </c>
      <c r="K13" s="33">
        <v>0</v>
      </c>
    </row>
    <row r="14" spans="2:11" ht="15" customHeight="1">
      <c r="B14" s="31" t="s">
        <v>16</v>
      </c>
      <c r="C14" s="23">
        <f t="shared" si="1"/>
        <v>84</v>
      </c>
      <c r="D14" s="32">
        <v>0</v>
      </c>
      <c r="E14" s="32">
        <v>0</v>
      </c>
      <c r="F14" s="33">
        <v>0</v>
      </c>
      <c r="G14" s="34">
        <v>0</v>
      </c>
      <c r="H14" s="34">
        <v>0</v>
      </c>
      <c r="I14" s="33">
        <v>36</v>
      </c>
      <c r="J14" s="33">
        <v>10</v>
      </c>
      <c r="K14" s="33">
        <v>38</v>
      </c>
    </row>
    <row r="15" spans="2:11" ht="15" customHeight="1">
      <c r="B15" s="31" t="s">
        <v>17</v>
      </c>
      <c r="C15" s="23">
        <f t="shared" si="1"/>
        <v>662</v>
      </c>
      <c r="D15" s="32">
        <v>0</v>
      </c>
      <c r="E15" s="32">
        <v>0</v>
      </c>
      <c r="F15" s="33">
        <v>37</v>
      </c>
      <c r="G15" s="34">
        <v>0</v>
      </c>
      <c r="H15" s="34">
        <v>0</v>
      </c>
      <c r="I15" s="33">
        <v>625</v>
      </c>
      <c r="J15" s="33">
        <v>0</v>
      </c>
      <c r="K15" s="33">
        <v>0</v>
      </c>
    </row>
    <row r="16" spans="2:11" ht="15" customHeight="1">
      <c r="B16" s="31" t="s">
        <v>18</v>
      </c>
      <c r="C16" s="23">
        <f>SUM(D16:K16)</f>
        <v>42</v>
      </c>
      <c r="D16" s="32">
        <v>1</v>
      </c>
      <c r="E16" s="32">
        <v>2</v>
      </c>
      <c r="F16" s="33">
        <v>38</v>
      </c>
      <c r="G16" s="34">
        <v>0</v>
      </c>
      <c r="H16" s="34">
        <v>0</v>
      </c>
      <c r="I16" s="33">
        <v>1</v>
      </c>
      <c r="J16" s="33">
        <v>0</v>
      </c>
      <c r="K16" s="33">
        <v>0</v>
      </c>
    </row>
    <row r="17" spans="2:11" ht="15" customHeight="1">
      <c r="B17" s="31" t="s">
        <v>19</v>
      </c>
      <c r="C17" s="23">
        <f>SUM(D17:K17)</f>
        <v>123</v>
      </c>
      <c r="D17" s="32">
        <v>0</v>
      </c>
      <c r="E17" s="32">
        <v>0</v>
      </c>
      <c r="F17" s="33">
        <v>0</v>
      </c>
      <c r="G17" s="34">
        <v>0</v>
      </c>
      <c r="H17" s="34">
        <v>0</v>
      </c>
      <c r="I17" s="33">
        <v>121</v>
      </c>
      <c r="J17" s="33">
        <v>1</v>
      </c>
      <c r="K17" s="33">
        <v>1</v>
      </c>
    </row>
    <row r="18" spans="2:11" ht="15" customHeight="1">
      <c r="B18" s="31" t="s">
        <v>20</v>
      </c>
      <c r="C18" s="23">
        <f>SUM(D18:K18)</f>
        <v>4645</v>
      </c>
      <c r="D18" s="32">
        <v>0</v>
      </c>
      <c r="E18" s="32">
        <v>0</v>
      </c>
      <c r="F18" s="33">
        <v>21</v>
      </c>
      <c r="G18" s="34">
        <v>1</v>
      </c>
      <c r="H18" s="34">
        <v>1</v>
      </c>
      <c r="I18" s="33">
        <v>4573</v>
      </c>
      <c r="J18" s="33">
        <v>46</v>
      </c>
      <c r="K18" s="33">
        <v>3</v>
      </c>
    </row>
    <row r="19" spans="2:11" ht="15" customHeight="1">
      <c r="B19" s="31" t="s">
        <v>21</v>
      </c>
      <c r="C19" s="23">
        <f>SUM(D19:K19)</f>
        <v>1775</v>
      </c>
      <c r="D19" s="32">
        <v>0</v>
      </c>
      <c r="E19" s="32">
        <v>0</v>
      </c>
      <c r="F19" s="33">
        <v>34</v>
      </c>
      <c r="G19" s="34">
        <v>0</v>
      </c>
      <c r="H19" s="34">
        <v>7</v>
      </c>
      <c r="I19" s="33">
        <v>1683</v>
      </c>
      <c r="J19" s="33">
        <v>49</v>
      </c>
      <c r="K19" s="33">
        <v>2</v>
      </c>
    </row>
    <row r="20" spans="2:11" ht="15" customHeight="1">
      <c r="B20" s="31" t="s">
        <v>22</v>
      </c>
      <c r="C20" s="23">
        <f t="shared" si="1"/>
        <v>37</v>
      </c>
      <c r="D20" s="32">
        <v>0</v>
      </c>
      <c r="E20" s="32">
        <v>0</v>
      </c>
      <c r="F20" s="33">
        <v>0</v>
      </c>
      <c r="G20" s="34">
        <v>0</v>
      </c>
      <c r="H20" s="34">
        <v>0</v>
      </c>
      <c r="I20" s="33">
        <v>37</v>
      </c>
      <c r="J20" s="33">
        <v>0</v>
      </c>
      <c r="K20" s="33">
        <v>0</v>
      </c>
    </row>
    <row r="21" spans="2:11" ht="15" customHeight="1">
      <c r="B21" s="31" t="s">
        <v>23</v>
      </c>
      <c r="C21" s="23">
        <f t="shared" si="1"/>
        <v>305</v>
      </c>
      <c r="D21" s="32">
        <v>0</v>
      </c>
      <c r="E21" s="32">
        <v>0</v>
      </c>
      <c r="F21" s="33">
        <v>13</v>
      </c>
      <c r="G21" s="34">
        <v>0</v>
      </c>
      <c r="H21" s="34">
        <v>1</v>
      </c>
      <c r="I21" s="33">
        <v>282</v>
      </c>
      <c r="J21" s="33">
        <v>9</v>
      </c>
      <c r="K21" s="33">
        <v>0</v>
      </c>
    </row>
    <row r="22" spans="2:11" ht="15" customHeight="1">
      <c r="B22" s="31" t="s">
        <v>24</v>
      </c>
      <c r="C22" s="23">
        <f t="shared" si="1"/>
        <v>174</v>
      </c>
      <c r="D22" s="32">
        <v>0</v>
      </c>
      <c r="E22" s="32">
        <v>0</v>
      </c>
      <c r="F22" s="33">
        <v>7</v>
      </c>
      <c r="G22" s="34">
        <v>0</v>
      </c>
      <c r="H22" s="34">
        <v>77</v>
      </c>
      <c r="I22" s="33">
        <v>52</v>
      </c>
      <c r="J22" s="33">
        <v>35</v>
      </c>
      <c r="K22" s="33">
        <v>3</v>
      </c>
    </row>
    <row r="23" spans="2:11" ht="15" customHeight="1">
      <c r="B23" s="31" t="s">
        <v>25</v>
      </c>
      <c r="C23" s="23">
        <f t="shared" si="1"/>
        <v>3027</v>
      </c>
      <c r="D23" s="32">
        <v>0</v>
      </c>
      <c r="E23" s="32">
        <v>0</v>
      </c>
      <c r="F23" s="33">
        <v>41</v>
      </c>
      <c r="G23" s="34">
        <v>0</v>
      </c>
      <c r="H23" s="34">
        <v>6</v>
      </c>
      <c r="I23" s="33">
        <v>2679</v>
      </c>
      <c r="J23" s="33">
        <v>297</v>
      </c>
      <c r="K23" s="33">
        <v>4</v>
      </c>
    </row>
    <row r="24" spans="2:11" ht="15" customHeight="1">
      <c r="B24" s="31" t="s">
        <v>26</v>
      </c>
      <c r="C24" s="23">
        <f t="shared" si="1"/>
        <v>230</v>
      </c>
      <c r="D24" s="32">
        <v>0</v>
      </c>
      <c r="E24" s="32">
        <v>0</v>
      </c>
      <c r="F24" s="33">
        <v>56</v>
      </c>
      <c r="G24" s="34">
        <v>0</v>
      </c>
      <c r="H24" s="34">
        <v>0</v>
      </c>
      <c r="I24" s="33">
        <v>174</v>
      </c>
      <c r="J24" s="33">
        <v>0</v>
      </c>
      <c r="K24" s="33">
        <v>0</v>
      </c>
    </row>
    <row r="25" spans="2:11" ht="15" customHeight="1">
      <c r="B25" s="31" t="s">
        <v>27</v>
      </c>
      <c r="C25" s="23">
        <f t="shared" si="1"/>
        <v>547</v>
      </c>
      <c r="D25" s="32">
        <v>0</v>
      </c>
      <c r="E25" s="32">
        <v>0</v>
      </c>
      <c r="F25" s="33">
        <v>56</v>
      </c>
      <c r="G25" s="34">
        <v>0</v>
      </c>
      <c r="H25" s="34">
        <v>0</v>
      </c>
      <c r="I25" s="33">
        <v>491</v>
      </c>
      <c r="J25" s="33">
        <v>0</v>
      </c>
      <c r="K25" s="33">
        <v>0</v>
      </c>
    </row>
    <row r="26" spans="2:11" ht="15" customHeight="1">
      <c r="B26" s="31" t="s">
        <v>28</v>
      </c>
      <c r="C26" s="23">
        <f t="shared" si="1"/>
        <v>3525</v>
      </c>
      <c r="D26" s="32">
        <v>0</v>
      </c>
      <c r="E26" s="32">
        <v>0</v>
      </c>
      <c r="F26" s="33">
        <v>0</v>
      </c>
      <c r="G26" s="34">
        <v>0</v>
      </c>
      <c r="H26" s="34">
        <v>0</v>
      </c>
      <c r="I26" s="33">
        <v>511</v>
      </c>
      <c r="J26" s="33">
        <v>3011</v>
      </c>
      <c r="K26" s="33">
        <v>3</v>
      </c>
    </row>
    <row r="27" spans="2:11" ht="15" customHeight="1">
      <c r="B27" s="31" t="s">
        <v>29</v>
      </c>
      <c r="C27" s="23">
        <f t="shared" si="1"/>
        <v>552</v>
      </c>
      <c r="D27" s="32">
        <v>0</v>
      </c>
      <c r="E27" s="32">
        <v>0</v>
      </c>
      <c r="F27" s="33">
        <v>0</v>
      </c>
      <c r="G27" s="34">
        <v>0</v>
      </c>
      <c r="H27" s="34">
        <v>0</v>
      </c>
      <c r="I27" s="33">
        <v>1</v>
      </c>
      <c r="J27" s="33">
        <v>3</v>
      </c>
      <c r="K27" s="33">
        <v>548</v>
      </c>
    </row>
    <row r="28" spans="2:11" ht="15" customHeight="1">
      <c r="B28" s="31" t="s">
        <v>30</v>
      </c>
      <c r="C28" s="23">
        <f t="shared" si="1"/>
        <v>245</v>
      </c>
      <c r="D28" s="32">
        <v>0</v>
      </c>
      <c r="E28" s="32">
        <v>0</v>
      </c>
      <c r="F28" s="33">
        <v>2</v>
      </c>
      <c r="G28" s="34">
        <v>0</v>
      </c>
      <c r="H28" s="34">
        <v>0</v>
      </c>
      <c r="I28" s="33">
        <v>177</v>
      </c>
      <c r="J28" s="33">
        <v>64</v>
      </c>
      <c r="K28" s="33">
        <v>2</v>
      </c>
    </row>
    <row r="29" spans="2:11" ht="15" customHeight="1">
      <c r="B29" s="31" t="s">
        <v>31</v>
      </c>
      <c r="C29" s="23">
        <f t="shared" si="1"/>
        <v>4632</v>
      </c>
      <c r="D29" s="32">
        <v>0</v>
      </c>
      <c r="E29" s="32">
        <v>0</v>
      </c>
      <c r="F29" s="33">
        <v>2</v>
      </c>
      <c r="G29" s="34">
        <v>0</v>
      </c>
      <c r="H29" s="34">
        <v>0</v>
      </c>
      <c r="I29" s="33">
        <v>4550</v>
      </c>
      <c r="J29" s="33">
        <v>78</v>
      </c>
      <c r="K29" s="33">
        <v>2</v>
      </c>
    </row>
    <row r="30" spans="2:11" ht="15" customHeight="1">
      <c r="B30" s="31" t="s">
        <v>32</v>
      </c>
      <c r="C30" s="23">
        <f t="shared" si="1"/>
        <v>258</v>
      </c>
      <c r="D30" s="32">
        <v>0</v>
      </c>
      <c r="E30" s="32">
        <v>0</v>
      </c>
      <c r="F30" s="33">
        <v>0</v>
      </c>
      <c r="G30" s="34">
        <v>0</v>
      </c>
      <c r="H30" s="34">
        <v>0</v>
      </c>
      <c r="I30" s="33">
        <v>230</v>
      </c>
      <c r="J30" s="33">
        <v>28</v>
      </c>
      <c r="K30" s="33">
        <v>0</v>
      </c>
    </row>
    <row r="31" spans="2:11" ht="15" customHeight="1">
      <c r="B31" s="31" t="s">
        <v>33</v>
      </c>
      <c r="C31" s="23">
        <f t="shared" si="1"/>
        <v>13641</v>
      </c>
      <c r="D31" s="32">
        <v>0</v>
      </c>
      <c r="E31" s="32">
        <v>0</v>
      </c>
      <c r="F31" s="33">
        <v>1781</v>
      </c>
      <c r="G31" s="34">
        <v>4</v>
      </c>
      <c r="H31" s="34">
        <v>124</v>
      </c>
      <c r="I31" s="33">
        <v>11617</v>
      </c>
      <c r="J31" s="33">
        <v>83</v>
      </c>
      <c r="K31" s="33">
        <v>32</v>
      </c>
    </row>
    <row r="32" spans="2:11" ht="15" customHeight="1">
      <c r="B32" s="31" t="s">
        <v>34</v>
      </c>
      <c r="C32" s="23">
        <f t="shared" si="1"/>
        <v>6169</v>
      </c>
      <c r="D32" s="32">
        <v>0</v>
      </c>
      <c r="E32" s="32">
        <v>0</v>
      </c>
      <c r="F32" s="33">
        <v>4</v>
      </c>
      <c r="G32" s="34">
        <v>0</v>
      </c>
      <c r="H32" s="34">
        <v>0</v>
      </c>
      <c r="I32" s="33">
        <v>880</v>
      </c>
      <c r="J32" s="33">
        <v>5273</v>
      </c>
      <c r="K32" s="33">
        <v>12</v>
      </c>
    </row>
    <row r="33" spans="2:11" ht="15" customHeight="1">
      <c r="B33" s="31" t="s">
        <v>35</v>
      </c>
      <c r="C33" s="23">
        <f t="shared" si="1"/>
        <v>1963</v>
      </c>
      <c r="D33" s="32">
        <v>0</v>
      </c>
      <c r="E33" s="32">
        <v>0</v>
      </c>
      <c r="F33" s="33">
        <v>15</v>
      </c>
      <c r="G33" s="34">
        <v>0</v>
      </c>
      <c r="H33" s="34">
        <v>0</v>
      </c>
      <c r="I33" s="33">
        <v>1934</v>
      </c>
      <c r="J33" s="33">
        <v>14</v>
      </c>
      <c r="K33" s="33">
        <v>0</v>
      </c>
    </row>
    <row r="34" spans="2:11" ht="15" customHeight="1">
      <c r="B34" s="31" t="s">
        <v>36</v>
      </c>
      <c r="C34" s="23">
        <f t="shared" si="1"/>
        <v>928</v>
      </c>
      <c r="D34" s="32">
        <v>0</v>
      </c>
      <c r="E34" s="32">
        <v>0</v>
      </c>
      <c r="F34" s="33">
        <v>0</v>
      </c>
      <c r="G34" s="34">
        <v>0</v>
      </c>
      <c r="H34" s="34">
        <v>0</v>
      </c>
      <c r="I34" s="33">
        <v>732</v>
      </c>
      <c r="J34" s="33">
        <v>196</v>
      </c>
      <c r="K34" s="33">
        <v>0</v>
      </c>
    </row>
    <row r="35" spans="2:11" ht="15" customHeight="1">
      <c r="B35" s="31" t="s">
        <v>37</v>
      </c>
      <c r="C35" s="23">
        <f t="shared" si="1"/>
        <v>2145</v>
      </c>
      <c r="D35" s="32">
        <v>0</v>
      </c>
      <c r="E35" s="32">
        <v>0</v>
      </c>
      <c r="F35" s="33">
        <v>90</v>
      </c>
      <c r="G35" s="34">
        <v>0</v>
      </c>
      <c r="H35" s="34">
        <v>5</v>
      </c>
      <c r="I35" s="33">
        <v>2016</v>
      </c>
      <c r="J35" s="33">
        <v>34</v>
      </c>
      <c r="K35" s="33">
        <v>0</v>
      </c>
    </row>
    <row r="36" spans="2:11" ht="15" customHeight="1">
      <c r="B36" s="31" t="s">
        <v>38</v>
      </c>
      <c r="C36" s="23">
        <f t="shared" si="1"/>
        <v>275</v>
      </c>
      <c r="D36" s="32">
        <v>0</v>
      </c>
      <c r="E36" s="32">
        <v>0</v>
      </c>
      <c r="F36" s="33">
        <v>56</v>
      </c>
      <c r="G36" s="34">
        <v>0</v>
      </c>
      <c r="H36" s="34">
        <v>5</v>
      </c>
      <c r="I36" s="33">
        <v>213</v>
      </c>
      <c r="J36" s="33">
        <v>0</v>
      </c>
      <c r="K36" s="33">
        <v>1</v>
      </c>
    </row>
    <row r="37" spans="2:11" ht="15" customHeight="1">
      <c r="B37" s="31" t="s">
        <v>39</v>
      </c>
      <c r="C37" s="23">
        <f t="shared" si="1"/>
        <v>490</v>
      </c>
      <c r="D37" s="32">
        <v>0</v>
      </c>
      <c r="E37" s="32">
        <v>0</v>
      </c>
      <c r="F37" s="33">
        <v>69</v>
      </c>
      <c r="G37" s="34">
        <v>0</v>
      </c>
      <c r="H37" s="34">
        <v>0</v>
      </c>
      <c r="I37" s="33">
        <v>420</v>
      </c>
      <c r="J37" s="33">
        <v>0</v>
      </c>
      <c r="K37" s="33">
        <v>1</v>
      </c>
    </row>
    <row r="38" spans="2:11" ht="15" customHeight="1">
      <c r="B38" s="31" t="s">
        <v>40</v>
      </c>
      <c r="C38" s="23">
        <f t="shared" si="1"/>
        <v>1881</v>
      </c>
      <c r="D38" s="32">
        <v>0</v>
      </c>
      <c r="E38" s="32">
        <v>0</v>
      </c>
      <c r="F38" s="33">
        <v>0</v>
      </c>
      <c r="G38" s="34">
        <v>0</v>
      </c>
      <c r="H38" s="34">
        <v>0</v>
      </c>
      <c r="I38" s="33">
        <v>193</v>
      </c>
      <c r="J38" s="33">
        <v>1685</v>
      </c>
      <c r="K38" s="33">
        <v>3</v>
      </c>
    </row>
    <row r="39" spans="2:11" ht="15" customHeight="1">
      <c r="B39" s="31" t="s">
        <v>41</v>
      </c>
      <c r="C39" s="23">
        <f t="shared" si="1"/>
        <v>2322</v>
      </c>
      <c r="D39" s="32">
        <v>0</v>
      </c>
      <c r="E39" s="32">
        <v>0</v>
      </c>
      <c r="F39" s="33">
        <v>878</v>
      </c>
      <c r="G39" s="34">
        <v>1</v>
      </c>
      <c r="H39" s="34">
        <v>8</v>
      </c>
      <c r="I39" s="33">
        <v>1435</v>
      </c>
      <c r="J39" s="33">
        <v>0</v>
      </c>
      <c r="K39" s="33">
        <v>0</v>
      </c>
    </row>
    <row r="40" spans="2:11" ht="15" customHeight="1">
      <c r="B40" s="31" t="s">
        <v>42</v>
      </c>
      <c r="C40" s="23">
        <f t="shared" si="1"/>
        <v>935</v>
      </c>
      <c r="D40" s="32">
        <v>0</v>
      </c>
      <c r="E40" s="32">
        <v>0</v>
      </c>
      <c r="F40" s="33">
        <v>0</v>
      </c>
      <c r="G40" s="34">
        <v>0</v>
      </c>
      <c r="H40" s="34">
        <v>0</v>
      </c>
      <c r="I40" s="33">
        <v>426</v>
      </c>
      <c r="J40" s="33">
        <v>503</v>
      </c>
      <c r="K40" s="33">
        <v>6</v>
      </c>
    </row>
    <row r="41" spans="2:11" ht="15" customHeight="1">
      <c r="B41" s="31" t="s">
        <v>43</v>
      </c>
      <c r="C41" s="23">
        <f>SUM(D41:K41)</f>
        <v>318</v>
      </c>
      <c r="D41" s="32">
        <v>0</v>
      </c>
      <c r="E41" s="32">
        <v>1</v>
      </c>
      <c r="F41" s="33">
        <v>30</v>
      </c>
      <c r="G41" s="34">
        <v>0</v>
      </c>
      <c r="H41" s="34">
        <v>1</v>
      </c>
      <c r="I41" s="33">
        <v>286</v>
      </c>
      <c r="J41" s="33">
        <v>0</v>
      </c>
      <c r="K41" s="33">
        <v>0</v>
      </c>
    </row>
    <row r="42" spans="2:11" ht="15" customHeight="1">
      <c r="B42" s="31" t="s">
        <v>44</v>
      </c>
      <c r="C42" s="23">
        <f>SUM(D42:K42)</f>
        <v>3090</v>
      </c>
      <c r="D42" s="32">
        <v>0</v>
      </c>
      <c r="E42" s="32">
        <v>0</v>
      </c>
      <c r="F42" s="33">
        <v>10</v>
      </c>
      <c r="G42" s="34">
        <v>2</v>
      </c>
      <c r="H42" s="34">
        <v>32</v>
      </c>
      <c r="I42" s="33">
        <v>2845</v>
      </c>
      <c r="J42" s="33">
        <v>201</v>
      </c>
      <c r="K42" s="33">
        <v>0</v>
      </c>
    </row>
    <row r="43" spans="2:11" ht="15" customHeight="1">
      <c r="B43" s="31" t="s">
        <v>45</v>
      </c>
      <c r="C43" s="23">
        <f>SUM(D43:K43)</f>
        <v>13925</v>
      </c>
      <c r="D43" s="32">
        <v>0</v>
      </c>
      <c r="E43" s="32">
        <v>0</v>
      </c>
      <c r="F43" s="33">
        <v>124</v>
      </c>
      <c r="G43" s="34">
        <v>1</v>
      </c>
      <c r="H43" s="34">
        <v>32</v>
      </c>
      <c r="I43" s="33">
        <v>13747</v>
      </c>
      <c r="J43" s="33">
        <v>21</v>
      </c>
      <c r="K43" s="33">
        <v>0</v>
      </c>
    </row>
    <row r="44" spans="2:11" ht="15" customHeight="1">
      <c r="B44" s="31" t="s">
        <v>46</v>
      </c>
      <c r="C44" s="23">
        <f>SUM(D44:K44)</f>
        <v>4994</v>
      </c>
      <c r="D44" s="32">
        <v>5</v>
      </c>
      <c r="E44" s="32">
        <v>2</v>
      </c>
      <c r="F44" s="33">
        <v>274</v>
      </c>
      <c r="G44" s="34">
        <v>0</v>
      </c>
      <c r="H44" s="34">
        <v>29</v>
      </c>
      <c r="I44" s="33">
        <v>4670</v>
      </c>
      <c r="J44" s="33">
        <v>12</v>
      </c>
      <c r="K44" s="33">
        <v>2</v>
      </c>
    </row>
    <row r="45" spans="2:11" ht="15" customHeight="1">
      <c r="B45" s="31" t="s">
        <v>47</v>
      </c>
      <c r="C45" s="23">
        <f t="shared" si="1"/>
        <v>45</v>
      </c>
      <c r="D45" s="32">
        <v>0</v>
      </c>
      <c r="E45" s="32">
        <v>0</v>
      </c>
      <c r="F45" s="33">
        <v>0</v>
      </c>
      <c r="G45" s="34">
        <v>0</v>
      </c>
      <c r="H45" s="34">
        <v>0</v>
      </c>
      <c r="I45" s="33">
        <v>38</v>
      </c>
      <c r="J45" s="33">
        <v>7</v>
      </c>
      <c r="K45" s="33">
        <v>0</v>
      </c>
    </row>
    <row r="46" spans="2:11" ht="15" customHeight="1">
      <c r="B46" s="31" t="s">
        <v>48</v>
      </c>
      <c r="C46" s="23">
        <f t="shared" si="1"/>
        <v>55</v>
      </c>
      <c r="D46" s="32">
        <v>0</v>
      </c>
      <c r="E46" s="32">
        <v>0</v>
      </c>
      <c r="F46" s="33">
        <v>0</v>
      </c>
      <c r="G46" s="34">
        <v>0</v>
      </c>
      <c r="H46" s="34">
        <v>0</v>
      </c>
      <c r="I46" s="33">
        <v>15</v>
      </c>
      <c r="J46" s="33">
        <v>40</v>
      </c>
      <c r="K46" s="33">
        <v>0</v>
      </c>
    </row>
    <row r="47" spans="2:11" ht="15" customHeight="1">
      <c r="B47" s="31" t="s">
        <v>49</v>
      </c>
      <c r="C47" s="23">
        <f t="shared" si="1"/>
        <v>56</v>
      </c>
      <c r="D47" s="32">
        <v>0</v>
      </c>
      <c r="E47" s="32">
        <v>0</v>
      </c>
      <c r="F47" s="33">
        <v>18</v>
      </c>
      <c r="G47" s="34">
        <v>0</v>
      </c>
      <c r="H47" s="34">
        <v>38</v>
      </c>
      <c r="I47" s="33">
        <v>0</v>
      </c>
      <c r="J47" s="33">
        <v>0</v>
      </c>
      <c r="K47" s="33">
        <v>0</v>
      </c>
    </row>
    <row r="48" spans="2:11" ht="15" customHeight="1">
      <c r="B48" s="31" t="s">
        <v>50</v>
      </c>
      <c r="C48" s="23">
        <f t="shared" si="1"/>
        <v>67</v>
      </c>
      <c r="D48" s="32">
        <v>0</v>
      </c>
      <c r="E48" s="32">
        <v>0</v>
      </c>
      <c r="F48" s="33">
        <v>1</v>
      </c>
      <c r="G48" s="34">
        <v>0</v>
      </c>
      <c r="H48" s="34">
        <v>0</v>
      </c>
      <c r="I48" s="33">
        <v>66</v>
      </c>
      <c r="J48" s="33">
        <v>0</v>
      </c>
      <c r="K48" s="33">
        <v>0</v>
      </c>
    </row>
    <row r="49" spans="2:11" ht="15" customHeight="1">
      <c r="B49" s="31" t="s">
        <v>51</v>
      </c>
      <c r="C49" s="23">
        <f t="shared" si="1"/>
        <v>3222</v>
      </c>
      <c r="D49" s="32">
        <v>0</v>
      </c>
      <c r="E49" s="32">
        <v>0</v>
      </c>
      <c r="F49" s="33">
        <v>0</v>
      </c>
      <c r="G49" s="34">
        <v>0</v>
      </c>
      <c r="H49" s="34">
        <v>0</v>
      </c>
      <c r="I49" s="33">
        <v>1631</v>
      </c>
      <c r="J49" s="33">
        <v>1581</v>
      </c>
      <c r="K49" s="33">
        <v>10</v>
      </c>
    </row>
    <row r="50" spans="2:11" ht="15" customHeight="1">
      <c r="B50" s="31" t="s">
        <v>52</v>
      </c>
      <c r="C50" s="23">
        <f t="shared" si="1"/>
        <v>103</v>
      </c>
      <c r="D50" s="32">
        <v>0</v>
      </c>
      <c r="E50" s="32">
        <v>0</v>
      </c>
      <c r="F50" s="33">
        <v>0</v>
      </c>
      <c r="G50" s="34">
        <v>0</v>
      </c>
      <c r="H50" s="34">
        <v>0</v>
      </c>
      <c r="I50" s="33">
        <v>103</v>
      </c>
      <c r="J50" s="33">
        <v>0</v>
      </c>
      <c r="K50" s="33">
        <v>0</v>
      </c>
    </row>
    <row r="51" spans="2:11" ht="15" customHeight="1">
      <c r="B51" s="31" t="s">
        <v>53</v>
      </c>
      <c r="C51" s="23">
        <f t="shared" si="1"/>
        <v>382</v>
      </c>
      <c r="D51" s="32">
        <v>0</v>
      </c>
      <c r="E51" s="32">
        <v>0</v>
      </c>
      <c r="F51" s="33">
        <v>0</v>
      </c>
      <c r="G51" s="34">
        <v>0</v>
      </c>
      <c r="H51" s="34">
        <v>0</v>
      </c>
      <c r="I51" s="33">
        <v>304</v>
      </c>
      <c r="J51" s="33">
        <v>78</v>
      </c>
      <c r="K51" s="33">
        <v>0</v>
      </c>
    </row>
    <row r="52" spans="2:11" ht="15" customHeight="1">
      <c r="B52" s="31" t="s">
        <v>54</v>
      </c>
      <c r="C52" s="23">
        <f t="shared" si="1"/>
        <v>82</v>
      </c>
      <c r="D52" s="32">
        <v>0</v>
      </c>
      <c r="E52" s="32">
        <v>0</v>
      </c>
      <c r="F52" s="33">
        <v>0</v>
      </c>
      <c r="G52" s="34">
        <v>0</v>
      </c>
      <c r="H52" s="34">
        <v>0</v>
      </c>
      <c r="I52" s="33">
        <v>82</v>
      </c>
      <c r="J52" s="33">
        <v>0</v>
      </c>
      <c r="K52" s="33">
        <v>0</v>
      </c>
    </row>
    <row r="53" spans="2:11" ht="15" customHeight="1">
      <c r="B53" s="31" t="s">
        <v>55</v>
      </c>
      <c r="C53" s="23">
        <f>SUM(D53:K53)</f>
        <v>2079</v>
      </c>
      <c r="D53" s="32">
        <v>1</v>
      </c>
      <c r="E53" s="32">
        <v>4</v>
      </c>
      <c r="F53" s="33">
        <v>433</v>
      </c>
      <c r="G53" s="34">
        <v>5</v>
      </c>
      <c r="H53" s="34">
        <v>23</v>
      </c>
      <c r="I53" s="33">
        <v>1610</v>
      </c>
      <c r="J53" s="33">
        <v>0</v>
      </c>
      <c r="K53" s="33">
        <v>3</v>
      </c>
    </row>
    <row r="54" spans="2:11" ht="15" customHeight="1">
      <c r="B54" s="31" t="s">
        <v>56</v>
      </c>
      <c r="C54" s="23">
        <f t="shared" si="1"/>
        <v>3012</v>
      </c>
      <c r="D54" s="32">
        <v>0</v>
      </c>
      <c r="E54" s="32">
        <v>0</v>
      </c>
      <c r="F54" s="33">
        <v>11</v>
      </c>
      <c r="G54" s="34">
        <v>1</v>
      </c>
      <c r="H54" s="34">
        <v>4</v>
      </c>
      <c r="I54" s="33">
        <v>2744</v>
      </c>
      <c r="J54" s="33">
        <v>252</v>
      </c>
      <c r="K54" s="33">
        <v>0</v>
      </c>
    </row>
    <row r="55" spans="2:11" ht="15" customHeight="1">
      <c r="B55" s="31" t="s">
        <v>57</v>
      </c>
      <c r="C55" s="23">
        <f t="shared" si="1"/>
        <v>32769</v>
      </c>
      <c r="D55" s="32">
        <v>0</v>
      </c>
      <c r="E55" s="32">
        <v>0</v>
      </c>
      <c r="F55" s="33">
        <v>5</v>
      </c>
      <c r="G55" s="34">
        <v>0</v>
      </c>
      <c r="H55" s="34">
        <v>1</v>
      </c>
      <c r="I55" s="33">
        <v>18316</v>
      </c>
      <c r="J55" s="33">
        <v>14416</v>
      </c>
      <c r="K55" s="33">
        <v>31</v>
      </c>
    </row>
    <row r="56" spans="2:11" ht="15" customHeight="1">
      <c r="B56" s="31" t="s">
        <v>58</v>
      </c>
      <c r="C56" s="23">
        <f t="shared" si="1"/>
        <v>246</v>
      </c>
      <c r="D56" s="32">
        <v>0</v>
      </c>
      <c r="E56" s="32">
        <v>0</v>
      </c>
      <c r="F56" s="33">
        <v>1</v>
      </c>
      <c r="G56" s="34">
        <v>0</v>
      </c>
      <c r="H56" s="34">
        <v>0</v>
      </c>
      <c r="I56" s="33">
        <v>26</v>
      </c>
      <c r="J56" s="33">
        <v>213</v>
      </c>
      <c r="K56" s="33">
        <v>6</v>
      </c>
    </row>
    <row r="57" spans="2:11" ht="15" customHeight="1">
      <c r="B57" s="31" t="s">
        <v>59</v>
      </c>
      <c r="C57" s="23">
        <f t="shared" si="1"/>
        <v>1161</v>
      </c>
      <c r="D57" s="32">
        <v>0</v>
      </c>
      <c r="E57" s="32">
        <v>0</v>
      </c>
      <c r="F57" s="33">
        <v>97</v>
      </c>
      <c r="G57" s="34">
        <v>0</v>
      </c>
      <c r="H57" s="34">
        <v>0</v>
      </c>
      <c r="I57" s="33">
        <v>1044</v>
      </c>
      <c r="J57" s="33">
        <v>20</v>
      </c>
      <c r="K57" s="33">
        <v>0</v>
      </c>
    </row>
    <row r="58" spans="2:11" ht="15" customHeight="1" thickBot="1">
      <c r="B58" s="37" t="s">
        <v>60</v>
      </c>
      <c r="C58" s="38">
        <v>33684</v>
      </c>
      <c r="D58" s="39">
        <v>0</v>
      </c>
      <c r="E58" s="39">
        <v>0</v>
      </c>
      <c r="F58" s="40">
        <v>106</v>
      </c>
      <c r="G58" s="41">
        <v>5</v>
      </c>
      <c r="H58" s="41">
        <v>69</v>
      </c>
      <c r="I58" s="40">
        <v>1206</v>
      </c>
      <c r="J58" s="40">
        <v>188</v>
      </c>
      <c r="K58" s="40">
        <v>32110</v>
      </c>
    </row>
    <row r="59" spans="2:11" ht="15" customHeight="1">
      <c r="B59" s="35" t="s">
        <v>61</v>
      </c>
      <c r="C59" s="18"/>
      <c r="D59" s="18"/>
      <c r="E59" s="18"/>
      <c r="F59" s="18"/>
      <c r="G59" s="18"/>
      <c r="H59" s="18"/>
      <c r="I59" s="18"/>
      <c r="J59" s="18"/>
      <c r="K59" s="18"/>
    </row>
    <row r="60" spans="2:11" ht="15" customHeight="1">
      <c r="B60" s="35" t="s">
        <v>62</v>
      </c>
      <c r="C60" s="18"/>
      <c r="D60" s="18"/>
      <c r="E60" s="18"/>
      <c r="F60" s="18"/>
      <c r="G60" s="18"/>
      <c r="H60" s="18"/>
      <c r="I60" s="18"/>
      <c r="J60" s="18"/>
      <c r="K60" s="18"/>
    </row>
    <row r="61" spans="2:11" ht="15" customHeight="1">
      <c r="B61" s="36" t="s">
        <v>66</v>
      </c>
      <c r="C61" s="18"/>
      <c r="D61" s="18"/>
      <c r="E61" s="18"/>
      <c r="F61" s="18"/>
      <c r="G61" s="18"/>
      <c r="H61" s="18"/>
      <c r="I61" s="18"/>
      <c r="J61" s="18"/>
      <c r="K61" s="18"/>
    </row>
    <row r="62" spans="2:11" ht="15" customHeight="1"/>
    <row r="63" spans="2:11" ht="15" customHeight="1"/>
    <row r="64" spans="2:11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0">
    <mergeCell ref="B2:K2"/>
    <mergeCell ref="B5:B7"/>
    <mergeCell ref="C5:C7"/>
    <mergeCell ref="D5:K5"/>
    <mergeCell ref="D6:D7"/>
    <mergeCell ref="E6:E7"/>
    <mergeCell ref="F6:H6"/>
    <mergeCell ref="I6:I7"/>
    <mergeCell ref="J6:J7"/>
    <mergeCell ref="B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1"/>
  <sheetViews>
    <sheetView showRowColHeaders="0" workbookViewId="0">
      <selection activeCell="D10" sqref="D10"/>
    </sheetView>
  </sheetViews>
  <sheetFormatPr baseColWidth="10" defaultRowHeight="14.25"/>
  <cols>
    <col min="1" max="1" width="2.7109375" style="1" customWidth="1"/>
    <col min="2" max="2" width="17.7109375" style="1" customWidth="1"/>
    <col min="3" max="3" width="11.7109375" style="1" customWidth="1"/>
    <col min="4" max="8" width="8.7109375" style="1" customWidth="1"/>
    <col min="9" max="9" width="11.7109375" style="1" customWidth="1"/>
    <col min="10" max="10" width="13" style="1" customWidth="1"/>
    <col min="11" max="11" width="11.7109375" style="1" customWidth="1"/>
    <col min="12" max="256" width="11.42578125" style="1"/>
    <col min="257" max="257" width="14.42578125" style="1" customWidth="1"/>
    <col min="258" max="265" width="8.7109375" style="1" customWidth="1"/>
    <col min="266" max="512" width="11.42578125" style="1"/>
    <col min="513" max="513" width="14.42578125" style="1" customWidth="1"/>
    <col min="514" max="521" width="8.7109375" style="1" customWidth="1"/>
    <col min="522" max="768" width="11.42578125" style="1"/>
    <col min="769" max="769" width="14.42578125" style="1" customWidth="1"/>
    <col min="770" max="777" width="8.7109375" style="1" customWidth="1"/>
    <col min="778" max="1024" width="11.42578125" style="1"/>
    <col min="1025" max="1025" width="14.42578125" style="1" customWidth="1"/>
    <col min="1026" max="1033" width="8.7109375" style="1" customWidth="1"/>
    <col min="1034" max="1280" width="11.42578125" style="1"/>
    <col min="1281" max="1281" width="14.42578125" style="1" customWidth="1"/>
    <col min="1282" max="1289" width="8.7109375" style="1" customWidth="1"/>
    <col min="1290" max="1536" width="11.42578125" style="1"/>
    <col min="1537" max="1537" width="14.42578125" style="1" customWidth="1"/>
    <col min="1538" max="1545" width="8.7109375" style="1" customWidth="1"/>
    <col min="1546" max="1792" width="11.42578125" style="1"/>
    <col min="1793" max="1793" width="14.42578125" style="1" customWidth="1"/>
    <col min="1794" max="1801" width="8.7109375" style="1" customWidth="1"/>
    <col min="1802" max="2048" width="11.42578125" style="1"/>
    <col min="2049" max="2049" width="14.42578125" style="1" customWidth="1"/>
    <col min="2050" max="2057" width="8.7109375" style="1" customWidth="1"/>
    <col min="2058" max="2304" width="11.42578125" style="1"/>
    <col min="2305" max="2305" width="14.42578125" style="1" customWidth="1"/>
    <col min="2306" max="2313" width="8.7109375" style="1" customWidth="1"/>
    <col min="2314" max="2560" width="11.42578125" style="1"/>
    <col min="2561" max="2561" width="14.42578125" style="1" customWidth="1"/>
    <col min="2562" max="2569" width="8.7109375" style="1" customWidth="1"/>
    <col min="2570" max="2816" width="11.42578125" style="1"/>
    <col min="2817" max="2817" width="14.42578125" style="1" customWidth="1"/>
    <col min="2818" max="2825" width="8.7109375" style="1" customWidth="1"/>
    <col min="2826" max="3072" width="11.42578125" style="1"/>
    <col min="3073" max="3073" width="14.42578125" style="1" customWidth="1"/>
    <col min="3074" max="3081" width="8.7109375" style="1" customWidth="1"/>
    <col min="3082" max="3328" width="11.42578125" style="1"/>
    <col min="3329" max="3329" width="14.42578125" style="1" customWidth="1"/>
    <col min="3330" max="3337" width="8.7109375" style="1" customWidth="1"/>
    <col min="3338" max="3584" width="11.42578125" style="1"/>
    <col min="3585" max="3585" width="14.42578125" style="1" customWidth="1"/>
    <col min="3586" max="3593" width="8.7109375" style="1" customWidth="1"/>
    <col min="3594" max="3840" width="11.42578125" style="1"/>
    <col min="3841" max="3841" width="14.42578125" style="1" customWidth="1"/>
    <col min="3842" max="3849" width="8.7109375" style="1" customWidth="1"/>
    <col min="3850" max="4096" width="11.42578125" style="1"/>
    <col min="4097" max="4097" width="14.42578125" style="1" customWidth="1"/>
    <col min="4098" max="4105" width="8.7109375" style="1" customWidth="1"/>
    <col min="4106" max="4352" width="11.42578125" style="1"/>
    <col min="4353" max="4353" width="14.42578125" style="1" customWidth="1"/>
    <col min="4354" max="4361" width="8.7109375" style="1" customWidth="1"/>
    <col min="4362" max="4608" width="11.42578125" style="1"/>
    <col min="4609" max="4609" width="14.42578125" style="1" customWidth="1"/>
    <col min="4610" max="4617" width="8.7109375" style="1" customWidth="1"/>
    <col min="4618" max="4864" width="11.42578125" style="1"/>
    <col min="4865" max="4865" width="14.42578125" style="1" customWidth="1"/>
    <col min="4866" max="4873" width="8.7109375" style="1" customWidth="1"/>
    <col min="4874" max="5120" width="11.42578125" style="1"/>
    <col min="5121" max="5121" width="14.42578125" style="1" customWidth="1"/>
    <col min="5122" max="5129" width="8.7109375" style="1" customWidth="1"/>
    <col min="5130" max="5376" width="11.42578125" style="1"/>
    <col min="5377" max="5377" width="14.42578125" style="1" customWidth="1"/>
    <col min="5378" max="5385" width="8.7109375" style="1" customWidth="1"/>
    <col min="5386" max="5632" width="11.42578125" style="1"/>
    <col min="5633" max="5633" width="14.42578125" style="1" customWidth="1"/>
    <col min="5634" max="5641" width="8.7109375" style="1" customWidth="1"/>
    <col min="5642" max="5888" width="11.42578125" style="1"/>
    <col min="5889" max="5889" width="14.42578125" style="1" customWidth="1"/>
    <col min="5890" max="5897" width="8.7109375" style="1" customWidth="1"/>
    <col min="5898" max="6144" width="11.42578125" style="1"/>
    <col min="6145" max="6145" width="14.42578125" style="1" customWidth="1"/>
    <col min="6146" max="6153" width="8.7109375" style="1" customWidth="1"/>
    <col min="6154" max="6400" width="11.42578125" style="1"/>
    <col min="6401" max="6401" width="14.42578125" style="1" customWidth="1"/>
    <col min="6402" max="6409" width="8.7109375" style="1" customWidth="1"/>
    <col min="6410" max="6656" width="11.42578125" style="1"/>
    <col min="6657" max="6657" width="14.42578125" style="1" customWidth="1"/>
    <col min="6658" max="6665" width="8.7109375" style="1" customWidth="1"/>
    <col min="6666" max="6912" width="11.42578125" style="1"/>
    <col min="6913" max="6913" width="14.42578125" style="1" customWidth="1"/>
    <col min="6914" max="6921" width="8.7109375" style="1" customWidth="1"/>
    <col min="6922" max="7168" width="11.42578125" style="1"/>
    <col min="7169" max="7169" width="14.42578125" style="1" customWidth="1"/>
    <col min="7170" max="7177" width="8.7109375" style="1" customWidth="1"/>
    <col min="7178" max="7424" width="11.42578125" style="1"/>
    <col min="7425" max="7425" width="14.42578125" style="1" customWidth="1"/>
    <col min="7426" max="7433" width="8.7109375" style="1" customWidth="1"/>
    <col min="7434" max="7680" width="11.42578125" style="1"/>
    <col min="7681" max="7681" width="14.42578125" style="1" customWidth="1"/>
    <col min="7682" max="7689" width="8.7109375" style="1" customWidth="1"/>
    <col min="7690" max="7936" width="11.42578125" style="1"/>
    <col min="7937" max="7937" width="14.42578125" style="1" customWidth="1"/>
    <col min="7938" max="7945" width="8.7109375" style="1" customWidth="1"/>
    <col min="7946" max="8192" width="11.42578125" style="1"/>
    <col min="8193" max="8193" width="14.42578125" style="1" customWidth="1"/>
    <col min="8194" max="8201" width="8.7109375" style="1" customWidth="1"/>
    <col min="8202" max="8448" width="11.42578125" style="1"/>
    <col min="8449" max="8449" width="14.42578125" style="1" customWidth="1"/>
    <col min="8450" max="8457" width="8.7109375" style="1" customWidth="1"/>
    <col min="8458" max="8704" width="11.42578125" style="1"/>
    <col min="8705" max="8705" width="14.42578125" style="1" customWidth="1"/>
    <col min="8706" max="8713" width="8.7109375" style="1" customWidth="1"/>
    <col min="8714" max="8960" width="11.42578125" style="1"/>
    <col min="8961" max="8961" width="14.42578125" style="1" customWidth="1"/>
    <col min="8962" max="8969" width="8.7109375" style="1" customWidth="1"/>
    <col min="8970" max="9216" width="11.42578125" style="1"/>
    <col min="9217" max="9217" width="14.42578125" style="1" customWidth="1"/>
    <col min="9218" max="9225" width="8.7109375" style="1" customWidth="1"/>
    <col min="9226" max="9472" width="11.42578125" style="1"/>
    <col min="9473" max="9473" width="14.42578125" style="1" customWidth="1"/>
    <col min="9474" max="9481" width="8.7109375" style="1" customWidth="1"/>
    <col min="9482" max="9728" width="11.42578125" style="1"/>
    <col min="9729" max="9729" width="14.42578125" style="1" customWidth="1"/>
    <col min="9730" max="9737" width="8.7109375" style="1" customWidth="1"/>
    <col min="9738" max="9984" width="11.42578125" style="1"/>
    <col min="9985" max="9985" width="14.42578125" style="1" customWidth="1"/>
    <col min="9986" max="9993" width="8.7109375" style="1" customWidth="1"/>
    <col min="9994" max="10240" width="11.42578125" style="1"/>
    <col min="10241" max="10241" width="14.42578125" style="1" customWidth="1"/>
    <col min="10242" max="10249" width="8.7109375" style="1" customWidth="1"/>
    <col min="10250" max="10496" width="11.42578125" style="1"/>
    <col min="10497" max="10497" width="14.42578125" style="1" customWidth="1"/>
    <col min="10498" max="10505" width="8.7109375" style="1" customWidth="1"/>
    <col min="10506" max="10752" width="11.42578125" style="1"/>
    <col min="10753" max="10753" width="14.42578125" style="1" customWidth="1"/>
    <col min="10754" max="10761" width="8.7109375" style="1" customWidth="1"/>
    <col min="10762" max="11008" width="11.42578125" style="1"/>
    <col min="11009" max="11009" width="14.42578125" style="1" customWidth="1"/>
    <col min="11010" max="11017" width="8.7109375" style="1" customWidth="1"/>
    <col min="11018" max="11264" width="11.42578125" style="1"/>
    <col min="11265" max="11265" width="14.42578125" style="1" customWidth="1"/>
    <col min="11266" max="11273" width="8.7109375" style="1" customWidth="1"/>
    <col min="11274" max="11520" width="11.42578125" style="1"/>
    <col min="11521" max="11521" width="14.42578125" style="1" customWidth="1"/>
    <col min="11522" max="11529" width="8.7109375" style="1" customWidth="1"/>
    <col min="11530" max="11776" width="11.42578125" style="1"/>
    <col min="11777" max="11777" width="14.42578125" style="1" customWidth="1"/>
    <col min="11778" max="11785" width="8.7109375" style="1" customWidth="1"/>
    <col min="11786" max="12032" width="11.42578125" style="1"/>
    <col min="12033" max="12033" width="14.42578125" style="1" customWidth="1"/>
    <col min="12034" max="12041" width="8.7109375" style="1" customWidth="1"/>
    <col min="12042" max="12288" width="11.42578125" style="1"/>
    <col min="12289" max="12289" width="14.42578125" style="1" customWidth="1"/>
    <col min="12290" max="12297" width="8.7109375" style="1" customWidth="1"/>
    <col min="12298" max="12544" width="11.42578125" style="1"/>
    <col min="12545" max="12545" width="14.42578125" style="1" customWidth="1"/>
    <col min="12546" max="12553" width="8.7109375" style="1" customWidth="1"/>
    <col min="12554" max="12800" width="11.42578125" style="1"/>
    <col min="12801" max="12801" width="14.42578125" style="1" customWidth="1"/>
    <col min="12802" max="12809" width="8.7109375" style="1" customWidth="1"/>
    <col min="12810" max="13056" width="11.42578125" style="1"/>
    <col min="13057" max="13057" width="14.42578125" style="1" customWidth="1"/>
    <col min="13058" max="13065" width="8.7109375" style="1" customWidth="1"/>
    <col min="13066" max="13312" width="11.42578125" style="1"/>
    <col min="13313" max="13313" width="14.42578125" style="1" customWidth="1"/>
    <col min="13314" max="13321" width="8.7109375" style="1" customWidth="1"/>
    <col min="13322" max="13568" width="11.42578125" style="1"/>
    <col min="13569" max="13569" width="14.42578125" style="1" customWidth="1"/>
    <col min="13570" max="13577" width="8.7109375" style="1" customWidth="1"/>
    <col min="13578" max="13824" width="11.42578125" style="1"/>
    <col min="13825" max="13825" width="14.42578125" style="1" customWidth="1"/>
    <col min="13826" max="13833" width="8.7109375" style="1" customWidth="1"/>
    <col min="13834" max="14080" width="11.42578125" style="1"/>
    <col min="14081" max="14081" width="14.42578125" style="1" customWidth="1"/>
    <col min="14082" max="14089" width="8.7109375" style="1" customWidth="1"/>
    <col min="14090" max="14336" width="11.42578125" style="1"/>
    <col min="14337" max="14337" width="14.42578125" style="1" customWidth="1"/>
    <col min="14338" max="14345" width="8.7109375" style="1" customWidth="1"/>
    <col min="14346" max="14592" width="11.42578125" style="1"/>
    <col min="14593" max="14593" width="14.42578125" style="1" customWidth="1"/>
    <col min="14594" max="14601" width="8.7109375" style="1" customWidth="1"/>
    <col min="14602" max="14848" width="11.42578125" style="1"/>
    <col min="14849" max="14849" width="14.42578125" style="1" customWidth="1"/>
    <col min="14850" max="14857" width="8.7109375" style="1" customWidth="1"/>
    <col min="14858" max="15104" width="11.42578125" style="1"/>
    <col min="15105" max="15105" width="14.42578125" style="1" customWidth="1"/>
    <col min="15106" max="15113" width="8.7109375" style="1" customWidth="1"/>
    <col min="15114" max="15360" width="11.42578125" style="1"/>
    <col min="15361" max="15361" width="14.42578125" style="1" customWidth="1"/>
    <col min="15362" max="15369" width="8.7109375" style="1" customWidth="1"/>
    <col min="15370" max="15616" width="11.42578125" style="1"/>
    <col min="15617" max="15617" width="14.42578125" style="1" customWidth="1"/>
    <col min="15618" max="15625" width="8.7109375" style="1" customWidth="1"/>
    <col min="15626" max="15872" width="11.42578125" style="1"/>
    <col min="15873" max="15873" width="14.42578125" style="1" customWidth="1"/>
    <col min="15874" max="15881" width="8.7109375" style="1" customWidth="1"/>
    <col min="15882" max="16128" width="11.42578125" style="1"/>
    <col min="16129" max="16129" width="14.42578125" style="1" customWidth="1"/>
    <col min="16130" max="16137" width="8.7109375" style="1" customWidth="1"/>
    <col min="16138" max="16384" width="11.42578125" style="1"/>
  </cols>
  <sheetData>
    <row r="2" spans="2:11" ht="35.25" customHeight="1">
      <c r="B2" s="58" t="s">
        <v>69</v>
      </c>
      <c r="C2" s="58"/>
      <c r="D2" s="58"/>
      <c r="E2" s="58"/>
      <c r="F2" s="58"/>
      <c r="G2" s="58"/>
      <c r="H2" s="58"/>
      <c r="I2" s="58"/>
      <c r="J2" s="58"/>
      <c r="K2" s="58"/>
    </row>
    <row r="3" spans="2:11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15" thickBot="1">
      <c r="B4" s="70" t="s">
        <v>67</v>
      </c>
      <c r="C4" s="70"/>
      <c r="D4" s="70"/>
      <c r="E4" s="70"/>
      <c r="F4" s="70"/>
      <c r="G4" s="70"/>
      <c r="H4" s="70"/>
      <c r="I4" s="70"/>
      <c r="J4" s="70"/>
      <c r="K4" s="70"/>
    </row>
    <row r="5" spans="2:11" ht="18.75" customHeight="1">
      <c r="B5" s="59" t="s">
        <v>64</v>
      </c>
      <c r="C5" s="61" t="s">
        <v>65</v>
      </c>
      <c r="D5" s="61" t="s">
        <v>63</v>
      </c>
      <c r="E5" s="61"/>
      <c r="F5" s="61"/>
      <c r="G5" s="61"/>
      <c r="H5" s="61"/>
      <c r="I5" s="61"/>
      <c r="J5" s="61"/>
      <c r="K5" s="61"/>
    </row>
    <row r="6" spans="2:11" ht="18.75" customHeight="1">
      <c r="B6" s="58"/>
      <c r="C6" s="62"/>
      <c r="D6" s="64" t="s">
        <v>0</v>
      </c>
      <c r="E6" s="64" t="s">
        <v>1</v>
      </c>
      <c r="F6" s="66" t="s">
        <v>2</v>
      </c>
      <c r="G6" s="66"/>
      <c r="H6" s="66"/>
      <c r="I6" s="66" t="s">
        <v>3</v>
      </c>
      <c r="J6" s="68" t="s">
        <v>4</v>
      </c>
      <c r="K6" s="19" t="s">
        <v>5</v>
      </c>
    </row>
    <row r="7" spans="2:11" ht="15" thickBot="1">
      <c r="B7" s="60"/>
      <c r="C7" s="63"/>
      <c r="D7" s="65" t="s">
        <v>6</v>
      </c>
      <c r="E7" s="65" t="s">
        <v>6</v>
      </c>
      <c r="F7" s="20" t="s">
        <v>7</v>
      </c>
      <c r="G7" s="20" t="s">
        <v>8</v>
      </c>
      <c r="H7" s="20" t="s">
        <v>9</v>
      </c>
      <c r="I7" s="67"/>
      <c r="J7" s="69"/>
      <c r="K7" s="21" t="s">
        <v>10</v>
      </c>
    </row>
    <row r="8" spans="2:11" ht="21.75" customHeight="1">
      <c r="B8" s="22" t="s">
        <v>65</v>
      </c>
      <c r="C8" s="23">
        <f t="shared" ref="C8:K8" si="0">SUM(C9:C58)</f>
        <v>186872</v>
      </c>
      <c r="D8" s="24">
        <f t="shared" si="0"/>
        <v>7</v>
      </c>
      <c r="E8" s="24">
        <f t="shared" si="0"/>
        <v>10</v>
      </c>
      <c r="F8" s="25">
        <f t="shared" si="0"/>
        <v>5862</v>
      </c>
      <c r="G8" s="23">
        <f t="shared" si="0"/>
        <v>25</v>
      </c>
      <c r="H8" s="23">
        <f t="shared" si="0"/>
        <v>575</v>
      </c>
      <c r="I8" s="25">
        <f t="shared" si="0"/>
        <v>106025</v>
      </c>
      <c r="J8" s="25">
        <f t="shared" si="0"/>
        <v>33366</v>
      </c>
      <c r="K8" s="25">
        <f t="shared" si="0"/>
        <v>41002</v>
      </c>
    </row>
    <row r="9" spans="2:11">
      <c r="B9" s="26" t="s">
        <v>11</v>
      </c>
      <c r="C9" s="27">
        <f>SUM(D9:K9)</f>
        <v>40</v>
      </c>
      <c r="D9" s="28">
        <v>0</v>
      </c>
      <c r="E9" s="28">
        <v>0</v>
      </c>
      <c r="F9" s="29">
        <v>8</v>
      </c>
      <c r="G9" s="30">
        <v>0</v>
      </c>
      <c r="H9" s="30">
        <v>1</v>
      </c>
      <c r="I9" s="29">
        <v>29</v>
      </c>
      <c r="J9" s="29">
        <v>2</v>
      </c>
      <c r="K9" s="29">
        <v>0</v>
      </c>
    </row>
    <row r="10" spans="2:11">
      <c r="B10" s="31" t="s">
        <v>12</v>
      </c>
      <c r="C10" s="23">
        <f t="shared" ref="C10:C58" si="1">SUM(D10:K10)</f>
        <v>583</v>
      </c>
      <c r="D10" s="32">
        <v>0</v>
      </c>
      <c r="E10" s="32">
        <v>0</v>
      </c>
      <c r="F10" s="33">
        <v>3</v>
      </c>
      <c r="G10" s="34">
        <v>0</v>
      </c>
      <c r="H10" s="34">
        <v>1</v>
      </c>
      <c r="I10" s="33">
        <v>579</v>
      </c>
      <c r="J10" s="33">
        <v>0</v>
      </c>
      <c r="K10" s="33">
        <v>0</v>
      </c>
    </row>
    <row r="11" spans="2:11">
      <c r="B11" s="31" t="s">
        <v>13</v>
      </c>
      <c r="C11" s="23">
        <f t="shared" si="1"/>
        <v>300</v>
      </c>
      <c r="D11" s="32">
        <v>0</v>
      </c>
      <c r="E11" s="32">
        <v>0</v>
      </c>
      <c r="F11" s="33">
        <v>0</v>
      </c>
      <c r="G11" s="34">
        <v>0</v>
      </c>
      <c r="H11" s="34">
        <v>0</v>
      </c>
      <c r="I11" s="33">
        <v>288</v>
      </c>
      <c r="J11" s="33">
        <v>12</v>
      </c>
      <c r="K11" s="33">
        <v>0</v>
      </c>
    </row>
    <row r="12" spans="2:11">
      <c r="B12" s="31" t="s">
        <v>14</v>
      </c>
      <c r="C12" s="23">
        <f t="shared" si="1"/>
        <v>2074</v>
      </c>
      <c r="D12" s="32">
        <v>0</v>
      </c>
      <c r="E12" s="32">
        <v>0</v>
      </c>
      <c r="F12" s="33">
        <v>55</v>
      </c>
      <c r="G12" s="34">
        <v>0</v>
      </c>
      <c r="H12" s="34">
        <v>17</v>
      </c>
      <c r="I12" s="33">
        <v>1977</v>
      </c>
      <c r="J12" s="33">
        <v>25</v>
      </c>
      <c r="K12" s="33">
        <v>0</v>
      </c>
    </row>
    <row r="13" spans="2:11">
      <c r="B13" s="31" t="s">
        <v>15</v>
      </c>
      <c r="C13" s="23">
        <f t="shared" si="1"/>
        <v>110</v>
      </c>
      <c r="D13" s="32">
        <v>0</v>
      </c>
      <c r="E13" s="32">
        <v>0</v>
      </c>
      <c r="F13" s="33">
        <v>38</v>
      </c>
      <c r="G13" s="34">
        <v>4</v>
      </c>
      <c r="H13" s="34">
        <v>11</v>
      </c>
      <c r="I13" s="33">
        <v>47</v>
      </c>
      <c r="J13" s="33">
        <v>10</v>
      </c>
      <c r="K13" s="33">
        <v>0</v>
      </c>
    </row>
    <row r="14" spans="2:11">
      <c r="B14" s="31" t="s">
        <v>16</v>
      </c>
      <c r="C14" s="23">
        <f t="shared" si="1"/>
        <v>98</v>
      </c>
      <c r="D14" s="32">
        <v>0</v>
      </c>
      <c r="E14" s="32">
        <v>0</v>
      </c>
      <c r="F14" s="33">
        <v>0</v>
      </c>
      <c r="G14" s="34">
        <v>0</v>
      </c>
      <c r="H14" s="34">
        <v>0</v>
      </c>
      <c r="I14" s="33">
        <v>26</v>
      </c>
      <c r="J14" s="33">
        <v>32</v>
      </c>
      <c r="K14" s="33">
        <v>40</v>
      </c>
    </row>
    <row r="15" spans="2:11">
      <c r="B15" s="31" t="s">
        <v>17</v>
      </c>
      <c r="C15" s="23">
        <f t="shared" si="1"/>
        <v>669</v>
      </c>
      <c r="D15" s="32">
        <v>0</v>
      </c>
      <c r="E15" s="32">
        <v>0</v>
      </c>
      <c r="F15" s="33">
        <v>38</v>
      </c>
      <c r="G15" s="34">
        <v>0</v>
      </c>
      <c r="H15" s="34">
        <v>0</v>
      </c>
      <c r="I15" s="33">
        <v>631</v>
      </c>
      <c r="J15" s="33">
        <v>0</v>
      </c>
      <c r="K15" s="33">
        <v>0</v>
      </c>
    </row>
    <row r="16" spans="2:11">
      <c r="B16" s="31" t="s">
        <v>18</v>
      </c>
      <c r="C16" s="23">
        <f>SUM(D16:K16)</f>
        <v>59</v>
      </c>
      <c r="D16" s="32">
        <v>1</v>
      </c>
      <c r="E16" s="32">
        <v>2</v>
      </c>
      <c r="F16" s="33">
        <v>55</v>
      </c>
      <c r="G16" s="34">
        <v>0</v>
      </c>
      <c r="H16" s="34">
        <v>0</v>
      </c>
      <c r="I16" s="33">
        <v>1</v>
      </c>
      <c r="J16" s="33">
        <v>0</v>
      </c>
      <c r="K16" s="33">
        <v>0</v>
      </c>
    </row>
    <row r="17" spans="2:11">
      <c r="B17" s="31" t="s">
        <v>19</v>
      </c>
      <c r="C17" s="23">
        <f>SUM(D17:K17)</f>
        <v>108</v>
      </c>
      <c r="D17" s="32">
        <v>0</v>
      </c>
      <c r="E17" s="32">
        <v>0</v>
      </c>
      <c r="F17" s="33">
        <v>0</v>
      </c>
      <c r="G17" s="34">
        <v>0</v>
      </c>
      <c r="H17" s="34">
        <v>0</v>
      </c>
      <c r="I17" s="33">
        <v>106</v>
      </c>
      <c r="J17" s="33">
        <v>1</v>
      </c>
      <c r="K17" s="33">
        <v>1</v>
      </c>
    </row>
    <row r="18" spans="2:11">
      <c r="B18" s="31" t="s">
        <v>20</v>
      </c>
      <c r="C18" s="23">
        <f>SUM(D18:K18)</f>
        <v>5816</v>
      </c>
      <c r="D18" s="32">
        <v>0</v>
      </c>
      <c r="E18" s="32">
        <v>0</v>
      </c>
      <c r="F18" s="33">
        <v>29</v>
      </c>
      <c r="G18" s="34">
        <v>1</v>
      </c>
      <c r="H18" s="34">
        <v>1</v>
      </c>
      <c r="I18" s="33">
        <v>5732</v>
      </c>
      <c r="J18" s="33">
        <v>50</v>
      </c>
      <c r="K18" s="33">
        <v>3</v>
      </c>
    </row>
    <row r="19" spans="2:11">
      <c r="B19" s="31" t="s">
        <v>21</v>
      </c>
      <c r="C19" s="23">
        <f>SUM(D19:K19)</f>
        <v>2609</v>
      </c>
      <c r="D19" s="32">
        <v>0</v>
      </c>
      <c r="E19" s="32">
        <v>0</v>
      </c>
      <c r="F19" s="33">
        <v>49</v>
      </c>
      <c r="G19" s="34">
        <v>0</v>
      </c>
      <c r="H19" s="34">
        <v>6</v>
      </c>
      <c r="I19" s="33">
        <v>2487</v>
      </c>
      <c r="J19" s="33">
        <v>65</v>
      </c>
      <c r="K19" s="33">
        <v>2</v>
      </c>
    </row>
    <row r="20" spans="2:11">
      <c r="B20" s="31" t="s">
        <v>22</v>
      </c>
      <c r="C20" s="23">
        <f t="shared" si="1"/>
        <v>49</v>
      </c>
      <c r="D20" s="32">
        <v>0</v>
      </c>
      <c r="E20" s="32">
        <v>0</v>
      </c>
      <c r="F20" s="33">
        <v>0</v>
      </c>
      <c r="G20" s="34">
        <v>0</v>
      </c>
      <c r="H20" s="34">
        <v>0</v>
      </c>
      <c r="I20" s="33">
        <v>48</v>
      </c>
      <c r="J20" s="33">
        <v>0</v>
      </c>
      <c r="K20" s="33">
        <v>1</v>
      </c>
    </row>
    <row r="21" spans="2:11">
      <c r="B21" s="31" t="s">
        <v>23</v>
      </c>
      <c r="C21" s="23">
        <f t="shared" si="1"/>
        <v>558</v>
      </c>
      <c r="D21" s="32">
        <v>0</v>
      </c>
      <c r="E21" s="32">
        <v>0</v>
      </c>
      <c r="F21" s="33">
        <v>24</v>
      </c>
      <c r="G21" s="34">
        <v>0</v>
      </c>
      <c r="H21" s="34">
        <v>1</v>
      </c>
      <c r="I21" s="33">
        <v>519</v>
      </c>
      <c r="J21" s="33">
        <v>14</v>
      </c>
      <c r="K21" s="33">
        <v>0</v>
      </c>
    </row>
    <row r="22" spans="2:11">
      <c r="B22" s="31" t="s">
        <v>24</v>
      </c>
      <c r="C22" s="23">
        <f t="shared" si="1"/>
        <v>222</v>
      </c>
      <c r="D22" s="32">
        <v>0</v>
      </c>
      <c r="E22" s="32">
        <v>0</v>
      </c>
      <c r="F22" s="33">
        <v>7</v>
      </c>
      <c r="G22" s="34">
        <v>0</v>
      </c>
      <c r="H22" s="34">
        <v>106</v>
      </c>
      <c r="I22" s="33">
        <v>68</v>
      </c>
      <c r="J22" s="33">
        <v>38</v>
      </c>
      <c r="K22" s="33">
        <v>3</v>
      </c>
    </row>
    <row r="23" spans="2:11">
      <c r="B23" s="31" t="s">
        <v>25</v>
      </c>
      <c r="C23" s="23">
        <f t="shared" si="1"/>
        <v>3750</v>
      </c>
      <c r="D23" s="32">
        <v>0</v>
      </c>
      <c r="E23" s="32">
        <v>0</v>
      </c>
      <c r="F23" s="33">
        <v>47</v>
      </c>
      <c r="G23" s="34">
        <v>0</v>
      </c>
      <c r="H23" s="34">
        <v>4</v>
      </c>
      <c r="I23" s="33">
        <v>3388</v>
      </c>
      <c r="J23" s="33">
        <v>307</v>
      </c>
      <c r="K23" s="33">
        <v>4</v>
      </c>
    </row>
    <row r="24" spans="2:11">
      <c r="B24" s="31" t="s">
        <v>26</v>
      </c>
      <c r="C24" s="23">
        <f t="shared" si="1"/>
        <v>504</v>
      </c>
      <c r="D24" s="32">
        <v>0</v>
      </c>
      <c r="E24" s="32">
        <v>0</v>
      </c>
      <c r="F24" s="33">
        <v>113</v>
      </c>
      <c r="G24" s="34">
        <v>0</v>
      </c>
      <c r="H24" s="34">
        <v>0</v>
      </c>
      <c r="I24" s="33">
        <v>389</v>
      </c>
      <c r="J24" s="33">
        <v>1</v>
      </c>
      <c r="K24" s="33">
        <v>1</v>
      </c>
    </row>
    <row r="25" spans="2:11">
      <c r="B25" s="31" t="s">
        <v>27</v>
      </c>
      <c r="C25" s="23">
        <f t="shared" si="1"/>
        <v>1072</v>
      </c>
      <c r="D25" s="32">
        <v>0</v>
      </c>
      <c r="E25" s="32">
        <v>0</v>
      </c>
      <c r="F25" s="33">
        <v>83</v>
      </c>
      <c r="G25" s="34">
        <v>0</v>
      </c>
      <c r="H25" s="34">
        <v>0</v>
      </c>
      <c r="I25" s="33">
        <v>982</v>
      </c>
      <c r="J25" s="33">
        <v>6</v>
      </c>
      <c r="K25" s="33">
        <v>1</v>
      </c>
    </row>
    <row r="26" spans="2:11">
      <c r="B26" s="31" t="s">
        <v>28</v>
      </c>
      <c r="C26" s="23">
        <f t="shared" si="1"/>
        <v>4591</v>
      </c>
      <c r="D26" s="32">
        <v>0</v>
      </c>
      <c r="E26" s="32">
        <v>0</v>
      </c>
      <c r="F26" s="33">
        <v>0</v>
      </c>
      <c r="G26" s="34">
        <v>0</v>
      </c>
      <c r="H26" s="34">
        <v>0</v>
      </c>
      <c r="I26" s="33">
        <v>694</v>
      </c>
      <c r="J26" s="33">
        <v>3892</v>
      </c>
      <c r="K26" s="33">
        <v>5</v>
      </c>
    </row>
    <row r="27" spans="2:11">
      <c r="B27" s="31" t="s">
        <v>29</v>
      </c>
      <c r="C27" s="23">
        <f t="shared" si="1"/>
        <v>649</v>
      </c>
      <c r="D27" s="32">
        <v>0</v>
      </c>
      <c r="E27" s="32">
        <v>0</v>
      </c>
      <c r="F27" s="33">
        <v>0</v>
      </c>
      <c r="G27" s="34">
        <v>0</v>
      </c>
      <c r="H27" s="34">
        <v>0</v>
      </c>
      <c r="I27" s="33">
        <v>0</v>
      </c>
      <c r="J27" s="33">
        <v>3</v>
      </c>
      <c r="K27" s="33">
        <v>646</v>
      </c>
    </row>
    <row r="28" spans="2:11">
      <c r="B28" s="31" t="s">
        <v>30</v>
      </c>
      <c r="C28" s="23">
        <f t="shared" si="1"/>
        <v>276</v>
      </c>
      <c r="D28" s="32">
        <v>0</v>
      </c>
      <c r="E28" s="32">
        <v>0</v>
      </c>
      <c r="F28" s="33">
        <v>2</v>
      </c>
      <c r="G28" s="34">
        <v>0</v>
      </c>
      <c r="H28" s="34">
        <v>0</v>
      </c>
      <c r="I28" s="33">
        <v>202</v>
      </c>
      <c r="J28" s="33">
        <v>70</v>
      </c>
      <c r="K28" s="33">
        <v>2</v>
      </c>
    </row>
    <row r="29" spans="2:11">
      <c r="B29" s="31" t="s">
        <v>31</v>
      </c>
      <c r="C29" s="23">
        <f t="shared" si="1"/>
        <v>5933</v>
      </c>
      <c r="D29" s="32">
        <v>0</v>
      </c>
      <c r="E29" s="32">
        <v>0</v>
      </c>
      <c r="F29" s="33">
        <v>4</v>
      </c>
      <c r="G29" s="34">
        <v>0</v>
      </c>
      <c r="H29" s="34">
        <v>0</v>
      </c>
      <c r="I29" s="33">
        <v>5842</v>
      </c>
      <c r="J29" s="33">
        <v>84</v>
      </c>
      <c r="K29" s="33">
        <v>3</v>
      </c>
    </row>
    <row r="30" spans="2:11">
      <c r="B30" s="31" t="s">
        <v>32</v>
      </c>
      <c r="C30" s="23">
        <f t="shared" si="1"/>
        <v>415</v>
      </c>
      <c r="D30" s="32">
        <v>0</v>
      </c>
      <c r="E30" s="32">
        <v>0</v>
      </c>
      <c r="F30" s="33">
        <v>0</v>
      </c>
      <c r="G30" s="34">
        <v>0</v>
      </c>
      <c r="H30" s="34">
        <v>0</v>
      </c>
      <c r="I30" s="33">
        <v>367</v>
      </c>
      <c r="J30" s="33">
        <v>47</v>
      </c>
      <c r="K30" s="33">
        <v>1</v>
      </c>
    </row>
    <row r="31" spans="2:11">
      <c r="B31" s="31" t="s">
        <v>33</v>
      </c>
      <c r="C31" s="23">
        <f t="shared" si="1"/>
        <v>16293</v>
      </c>
      <c r="D31" s="32">
        <v>0</v>
      </c>
      <c r="E31" s="32">
        <v>0</v>
      </c>
      <c r="F31" s="33">
        <v>2252</v>
      </c>
      <c r="G31" s="34">
        <v>5</v>
      </c>
      <c r="H31" s="34">
        <v>146</v>
      </c>
      <c r="I31" s="33">
        <v>13739</v>
      </c>
      <c r="J31" s="33">
        <v>94</v>
      </c>
      <c r="K31" s="33">
        <v>57</v>
      </c>
    </row>
    <row r="32" spans="2:11">
      <c r="B32" s="31" t="s">
        <v>34</v>
      </c>
      <c r="C32" s="23">
        <f t="shared" si="1"/>
        <v>8133</v>
      </c>
      <c r="D32" s="32">
        <v>0</v>
      </c>
      <c r="E32" s="32">
        <v>0</v>
      </c>
      <c r="F32" s="33">
        <v>4</v>
      </c>
      <c r="G32" s="34">
        <v>0</v>
      </c>
      <c r="H32" s="34">
        <v>0</v>
      </c>
      <c r="I32" s="33">
        <v>1256</v>
      </c>
      <c r="J32" s="33">
        <v>6858</v>
      </c>
      <c r="K32" s="33">
        <v>15</v>
      </c>
    </row>
    <row r="33" spans="2:11">
      <c r="B33" s="31" t="s">
        <v>35</v>
      </c>
      <c r="C33" s="23">
        <f t="shared" si="1"/>
        <v>3209</v>
      </c>
      <c r="D33" s="32">
        <v>0</v>
      </c>
      <c r="E33" s="32">
        <v>0</v>
      </c>
      <c r="F33" s="33">
        <v>26</v>
      </c>
      <c r="G33" s="34">
        <v>0</v>
      </c>
      <c r="H33" s="34">
        <v>0</v>
      </c>
      <c r="I33" s="33">
        <v>3168</v>
      </c>
      <c r="J33" s="33">
        <v>15</v>
      </c>
      <c r="K33" s="33">
        <v>0</v>
      </c>
    </row>
    <row r="34" spans="2:11">
      <c r="B34" s="31" t="s">
        <v>36</v>
      </c>
      <c r="C34" s="23">
        <f t="shared" si="1"/>
        <v>1123</v>
      </c>
      <c r="D34" s="32">
        <v>0</v>
      </c>
      <c r="E34" s="32">
        <v>0</v>
      </c>
      <c r="F34" s="33">
        <v>0</v>
      </c>
      <c r="G34" s="34">
        <v>0</v>
      </c>
      <c r="H34" s="34">
        <v>0</v>
      </c>
      <c r="I34" s="33">
        <v>917</v>
      </c>
      <c r="J34" s="33">
        <v>205</v>
      </c>
      <c r="K34" s="33">
        <v>1</v>
      </c>
    </row>
    <row r="35" spans="2:11">
      <c r="B35" s="31" t="s">
        <v>37</v>
      </c>
      <c r="C35" s="23">
        <f t="shared" si="1"/>
        <v>2988</v>
      </c>
      <c r="D35" s="32">
        <v>0</v>
      </c>
      <c r="E35" s="32">
        <v>0</v>
      </c>
      <c r="F35" s="33">
        <v>143</v>
      </c>
      <c r="G35" s="34">
        <v>0</v>
      </c>
      <c r="H35" s="34">
        <v>5</v>
      </c>
      <c r="I35" s="33">
        <v>2791</v>
      </c>
      <c r="J35" s="33">
        <v>43</v>
      </c>
      <c r="K35" s="33">
        <v>6</v>
      </c>
    </row>
    <row r="36" spans="2:11">
      <c r="B36" s="31" t="s">
        <v>38</v>
      </c>
      <c r="C36" s="23">
        <f t="shared" si="1"/>
        <v>708</v>
      </c>
      <c r="D36" s="32">
        <v>0</v>
      </c>
      <c r="E36" s="32">
        <v>0</v>
      </c>
      <c r="F36" s="33">
        <v>116</v>
      </c>
      <c r="G36" s="34">
        <v>0</v>
      </c>
      <c r="H36" s="34">
        <v>5</v>
      </c>
      <c r="I36" s="33">
        <v>586</v>
      </c>
      <c r="J36" s="33">
        <v>0</v>
      </c>
      <c r="K36" s="33">
        <v>1</v>
      </c>
    </row>
    <row r="37" spans="2:11">
      <c r="B37" s="31" t="s">
        <v>39</v>
      </c>
      <c r="C37" s="23">
        <f t="shared" si="1"/>
        <v>817</v>
      </c>
      <c r="D37" s="32">
        <v>0</v>
      </c>
      <c r="E37" s="32">
        <v>0</v>
      </c>
      <c r="F37" s="33">
        <v>107</v>
      </c>
      <c r="G37" s="34">
        <v>0</v>
      </c>
      <c r="H37" s="34">
        <v>1</v>
      </c>
      <c r="I37" s="33">
        <v>709</v>
      </c>
      <c r="J37" s="33">
        <v>0</v>
      </c>
      <c r="K37" s="33">
        <v>0</v>
      </c>
    </row>
    <row r="38" spans="2:11">
      <c r="B38" s="31" t="s">
        <v>40</v>
      </c>
      <c r="C38" s="23">
        <f t="shared" si="1"/>
        <v>105</v>
      </c>
      <c r="D38" s="32">
        <v>0</v>
      </c>
      <c r="E38" s="32">
        <v>0</v>
      </c>
      <c r="F38" s="33">
        <v>0</v>
      </c>
      <c r="G38" s="34">
        <v>0</v>
      </c>
      <c r="H38" s="34">
        <v>0</v>
      </c>
      <c r="I38" s="33">
        <v>2</v>
      </c>
      <c r="J38" s="33">
        <v>103</v>
      </c>
      <c r="K38" s="33">
        <v>0</v>
      </c>
    </row>
    <row r="39" spans="2:11">
      <c r="B39" s="31" t="s">
        <v>41</v>
      </c>
      <c r="C39" s="23">
        <f t="shared" si="1"/>
        <v>2795</v>
      </c>
      <c r="D39" s="32">
        <v>0</v>
      </c>
      <c r="E39" s="32">
        <v>0</v>
      </c>
      <c r="F39" s="33">
        <v>1180</v>
      </c>
      <c r="G39" s="34">
        <v>1</v>
      </c>
      <c r="H39" s="34">
        <v>7</v>
      </c>
      <c r="I39" s="33">
        <v>1607</v>
      </c>
      <c r="J39" s="33">
        <v>0</v>
      </c>
      <c r="K39" s="33">
        <v>0</v>
      </c>
    </row>
    <row r="40" spans="2:11">
      <c r="B40" s="31" t="s">
        <v>42</v>
      </c>
      <c r="C40" s="23">
        <f t="shared" si="1"/>
        <v>1128</v>
      </c>
      <c r="D40" s="32">
        <v>0</v>
      </c>
      <c r="E40" s="32">
        <v>0</v>
      </c>
      <c r="F40" s="33">
        <v>0</v>
      </c>
      <c r="G40" s="34">
        <v>0</v>
      </c>
      <c r="H40" s="34">
        <v>0</v>
      </c>
      <c r="I40" s="33">
        <v>492</v>
      </c>
      <c r="J40" s="33">
        <v>626</v>
      </c>
      <c r="K40" s="33">
        <v>10</v>
      </c>
    </row>
    <row r="41" spans="2:11">
      <c r="B41" s="31" t="s">
        <v>43</v>
      </c>
      <c r="C41" s="23">
        <f>SUM(D41:K41)</f>
        <v>363</v>
      </c>
      <c r="D41" s="32">
        <v>0</v>
      </c>
      <c r="E41" s="32">
        <v>1</v>
      </c>
      <c r="F41" s="33">
        <v>39</v>
      </c>
      <c r="G41" s="34">
        <v>0</v>
      </c>
      <c r="H41" s="34">
        <v>1</v>
      </c>
      <c r="I41" s="33">
        <v>322</v>
      </c>
      <c r="J41" s="33">
        <v>0</v>
      </c>
      <c r="K41" s="33">
        <v>0</v>
      </c>
    </row>
    <row r="42" spans="2:11">
      <c r="B42" s="31" t="s">
        <v>44</v>
      </c>
      <c r="C42" s="23">
        <f>SUM(D42:K42)</f>
        <v>3646</v>
      </c>
      <c r="D42" s="32">
        <v>0</v>
      </c>
      <c r="E42" s="32">
        <v>0</v>
      </c>
      <c r="F42" s="33">
        <v>9</v>
      </c>
      <c r="G42" s="34">
        <v>2</v>
      </c>
      <c r="H42" s="34">
        <v>14</v>
      </c>
      <c r="I42" s="33">
        <v>3377</v>
      </c>
      <c r="J42" s="33">
        <v>242</v>
      </c>
      <c r="K42" s="33">
        <v>2</v>
      </c>
    </row>
    <row r="43" spans="2:11">
      <c r="B43" s="31" t="s">
        <v>45</v>
      </c>
      <c r="C43" s="23">
        <f>SUM(D43:K43)</f>
        <v>15470</v>
      </c>
      <c r="D43" s="32">
        <v>0</v>
      </c>
      <c r="E43" s="32">
        <v>0</v>
      </c>
      <c r="F43" s="33">
        <v>147</v>
      </c>
      <c r="G43" s="34">
        <v>1</v>
      </c>
      <c r="H43" s="34">
        <v>34</v>
      </c>
      <c r="I43" s="33">
        <v>15268</v>
      </c>
      <c r="J43" s="33">
        <v>19</v>
      </c>
      <c r="K43" s="33">
        <v>1</v>
      </c>
    </row>
    <row r="44" spans="2:11">
      <c r="B44" s="31" t="s">
        <v>46</v>
      </c>
      <c r="C44" s="23">
        <f>SUM(D44:K44)</f>
        <v>5174</v>
      </c>
      <c r="D44" s="32">
        <v>5</v>
      </c>
      <c r="E44" s="32">
        <v>2</v>
      </c>
      <c r="F44" s="33">
        <v>324</v>
      </c>
      <c r="G44" s="34">
        <v>0</v>
      </c>
      <c r="H44" s="34">
        <v>29</v>
      </c>
      <c r="I44" s="33">
        <v>4802</v>
      </c>
      <c r="J44" s="33">
        <v>9</v>
      </c>
      <c r="K44" s="33">
        <v>3</v>
      </c>
    </row>
    <row r="45" spans="2:11">
      <c r="B45" s="31" t="s">
        <v>47</v>
      </c>
      <c r="C45" s="23">
        <f t="shared" si="1"/>
        <v>52</v>
      </c>
      <c r="D45" s="32">
        <v>0</v>
      </c>
      <c r="E45" s="32">
        <v>0</v>
      </c>
      <c r="F45" s="33">
        <v>0</v>
      </c>
      <c r="G45" s="34">
        <v>0</v>
      </c>
      <c r="H45" s="34">
        <v>0</v>
      </c>
      <c r="I45" s="33">
        <v>44</v>
      </c>
      <c r="J45" s="33">
        <v>8</v>
      </c>
      <c r="K45" s="33">
        <v>0</v>
      </c>
    </row>
    <row r="46" spans="2:11">
      <c r="B46" s="31" t="s">
        <v>48</v>
      </c>
      <c r="C46" s="23">
        <f t="shared" si="1"/>
        <v>59</v>
      </c>
      <c r="D46" s="32">
        <v>0</v>
      </c>
      <c r="E46" s="32">
        <v>0</v>
      </c>
      <c r="F46" s="33">
        <v>0</v>
      </c>
      <c r="G46" s="34">
        <v>0</v>
      </c>
      <c r="H46" s="34">
        <v>0</v>
      </c>
      <c r="I46" s="33">
        <v>18</v>
      </c>
      <c r="J46" s="33">
        <v>41</v>
      </c>
      <c r="K46" s="33">
        <v>0</v>
      </c>
    </row>
    <row r="47" spans="2:11">
      <c r="B47" s="31" t="s">
        <v>49</v>
      </c>
      <c r="C47" s="23">
        <f t="shared" si="1"/>
        <v>67</v>
      </c>
      <c r="D47" s="32">
        <v>0</v>
      </c>
      <c r="E47" s="32">
        <v>0</v>
      </c>
      <c r="F47" s="33">
        <v>15</v>
      </c>
      <c r="G47" s="34">
        <v>0</v>
      </c>
      <c r="H47" s="34">
        <v>52</v>
      </c>
      <c r="I47" s="33">
        <v>0</v>
      </c>
      <c r="J47" s="33">
        <v>0</v>
      </c>
      <c r="K47" s="33">
        <v>0</v>
      </c>
    </row>
    <row r="48" spans="2:11">
      <c r="B48" s="31" t="s">
        <v>50</v>
      </c>
      <c r="C48" s="23">
        <f t="shared" si="1"/>
        <v>66</v>
      </c>
      <c r="D48" s="32">
        <v>0</v>
      </c>
      <c r="E48" s="32">
        <v>0</v>
      </c>
      <c r="F48" s="33">
        <v>1</v>
      </c>
      <c r="G48" s="34">
        <v>0</v>
      </c>
      <c r="H48" s="34">
        <v>0</v>
      </c>
      <c r="I48" s="33">
        <v>65</v>
      </c>
      <c r="J48" s="33">
        <v>0</v>
      </c>
      <c r="K48" s="33">
        <v>0</v>
      </c>
    </row>
    <row r="49" spans="2:11">
      <c r="B49" s="31" t="s">
        <v>51</v>
      </c>
      <c r="C49" s="23">
        <f t="shared" si="1"/>
        <v>3914</v>
      </c>
      <c r="D49" s="32">
        <v>0</v>
      </c>
      <c r="E49" s="32">
        <v>0</v>
      </c>
      <c r="F49" s="33">
        <v>0</v>
      </c>
      <c r="G49" s="34">
        <v>0</v>
      </c>
      <c r="H49" s="34">
        <v>0</v>
      </c>
      <c r="I49" s="33">
        <v>2072</v>
      </c>
      <c r="J49" s="33">
        <v>1829</v>
      </c>
      <c r="K49" s="33">
        <v>13</v>
      </c>
    </row>
    <row r="50" spans="2:11">
      <c r="B50" s="31" t="s">
        <v>52</v>
      </c>
      <c r="C50" s="23">
        <f t="shared" si="1"/>
        <v>160</v>
      </c>
      <c r="D50" s="32">
        <v>0</v>
      </c>
      <c r="E50" s="32">
        <v>0</v>
      </c>
      <c r="F50" s="33">
        <v>1</v>
      </c>
      <c r="G50" s="34">
        <v>0</v>
      </c>
      <c r="H50" s="34">
        <v>0</v>
      </c>
      <c r="I50" s="33">
        <v>159</v>
      </c>
      <c r="J50" s="33">
        <v>0</v>
      </c>
      <c r="K50" s="33">
        <v>0</v>
      </c>
    </row>
    <row r="51" spans="2:11">
      <c r="B51" s="31" t="s">
        <v>53</v>
      </c>
      <c r="C51" s="23">
        <f t="shared" si="1"/>
        <v>656</v>
      </c>
      <c r="D51" s="32">
        <v>0</v>
      </c>
      <c r="E51" s="32">
        <v>0</v>
      </c>
      <c r="F51" s="33">
        <v>0</v>
      </c>
      <c r="G51" s="34">
        <v>0</v>
      </c>
      <c r="H51" s="34">
        <v>0</v>
      </c>
      <c r="I51" s="33">
        <v>509</v>
      </c>
      <c r="J51" s="33">
        <v>144</v>
      </c>
      <c r="K51" s="33">
        <v>3</v>
      </c>
    </row>
    <row r="52" spans="2:11">
      <c r="B52" s="31" t="s">
        <v>54</v>
      </c>
      <c r="C52" s="23">
        <f t="shared" si="1"/>
        <v>100</v>
      </c>
      <c r="D52" s="32">
        <v>0</v>
      </c>
      <c r="E52" s="32">
        <v>0</v>
      </c>
      <c r="F52" s="33">
        <v>1</v>
      </c>
      <c r="G52" s="34">
        <v>0</v>
      </c>
      <c r="H52" s="34">
        <v>0</v>
      </c>
      <c r="I52" s="33">
        <v>99</v>
      </c>
      <c r="J52" s="33">
        <v>0</v>
      </c>
      <c r="K52" s="33">
        <v>0</v>
      </c>
    </row>
    <row r="53" spans="2:11">
      <c r="B53" s="31" t="s">
        <v>55</v>
      </c>
      <c r="C53" s="23">
        <f>SUM(D53:K53)</f>
        <v>2346</v>
      </c>
      <c r="D53" s="32">
        <v>1</v>
      </c>
      <c r="E53" s="32">
        <v>4</v>
      </c>
      <c r="F53" s="33">
        <v>533</v>
      </c>
      <c r="G53" s="34">
        <v>5</v>
      </c>
      <c r="H53" s="34">
        <v>17</v>
      </c>
      <c r="I53" s="33">
        <v>1782</v>
      </c>
      <c r="J53" s="33">
        <v>0</v>
      </c>
      <c r="K53" s="33">
        <v>4</v>
      </c>
    </row>
    <row r="54" spans="2:11">
      <c r="B54" s="31" t="s">
        <v>56</v>
      </c>
      <c r="C54" s="23">
        <f t="shared" si="1"/>
        <v>3525</v>
      </c>
      <c r="D54" s="32">
        <v>0</v>
      </c>
      <c r="E54" s="32">
        <v>0</v>
      </c>
      <c r="F54" s="33">
        <v>23</v>
      </c>
      <c r="G54" s="34">
        <v>1</v>
      </c>
      <c r="H54" s="34">
        <v>2</v>
      </c>
      <c r="I54" s="33">
        <v>3240</v>
      </c>
      <c r="J54" s="33">
        <v>259</v>
      </c>
      <c r="K54" s="33">
        <v>0</v>
      </c>
    </row>
    <row r="55" spans="2:11">
      <c r="B55" s="31" t="s">
        <v>57</v>
      </c>
      <c r="C55" s="23">
        <f t="shared" si="1"/>
        <v>36708</v>
      </c>
      <c r="D55" s="32">
        <v>0</v>
      </c>
      <c r="E55" s="32">
        <v>1</v>
      </c>
      <c r="F55" s="33">
        <v>4</v>
      </c>
      <c r="G55" s="34">
        <v>0</v>
      </c>
      <c r="H55" s="34">
        <v>1</v>
      </c>
      <c r="I55" s="33">
        <v>20911</v>
      </c>
      <c r="J55" s="33">
        <v>15755</v>
      </c>
      <c r="K55" s="33">
        <v>36</v>
      </c>
    </row>
    <row r="56" spans="2:11">
      <c r="B56" s="31" t="s">
        <v>58</v>
      </c>
      <c r="C56" s="23">
        <f t="shared" si="1"/>
        <v>262</v>
      </c>
      <c r="D56" s="32">
        <v>0</v>
      </c>
      <c r="E56" s="32">
        <v>0</v>
      </c>
      <c r="F56" s="33">
        <v>1</v>
      </c>
      <c r="G56" s="34">
        <v>0</v>
      </c>
      <c r="H56" s="34">
        <v>0</v>
      </c>
      <c r="I56" s="33">
        <v>33</v>
      </c>
      <c r="J56" s="33">
        <v>222</v>
      </c>
      <c r="K56" s="33">
        <v>6</v>
      </c>
    </row>
    <row r="57" spans="2:11">
      <c r="B57" s="31" t="s">
        <v>59</v>
      </c>
      <c r="C57" s="23">
        <f t="shared" si="1"/>
        <v>1783</v>
      </c>
      <c r="D57" s="32">
        <v>0</v>
      </c>
      <c r="E57" s="32">
        <v>0</v>
      </c>
      <c r="F57" s="33">
        <v>237</v>
      </c>
      <c r="G57" s="34">
        <v>0</v>
      </c>
      <c r="H57" s="34">
        <v>0</v>
      </c>
      <c r="I57" s="33">
        <v>1525</v>
      </c>
      <c r="J57" s="33">
        <v>21</v>
      </c>
      <c r="K57" s="33">
        <v>0</v>
      </c>
    </row>
    <row r="58" spans="2:11" ht="15" thickBot="1">
      <c r="B58" s="37" t="s">
        <v>60</v>
      </c>
      <c r="C58" s="38">
        <f t="shared" si="1"/>
        <v>44737</v>
      </c>
      <c r="D58" s="39">
        <v>0</v>
      </c>
      <c r="E58" s="39">
        <v>0</v>
      </c>
      <c r="F58" s="40">
        <v>144</v>
      </c>
      <c r="G58" s="41">
        <v>5</v>
      </c>
      <c r="H58" s="41">
        <v>113</v>
      </c>
      <c r="I58" s="40">
        <v>2130</v>
      </c>
      <c r="J58" s="40">
        <v>2214</v>
      </c>
      <c r="K58" s="40">
        <v>40131</v>
      </c>
    </row>
    <row r="59" spans="2:11">
      <c r="B59" s="35" t="s">
        <v>61</v>
      </c>
      <c r="C59" s="18"/>
      <c r="D59" s="18"/>
      <c r="E59" s="18"/>
      <c r="F59" s="18"/>
      <c r="G59" s="18"/>
      <c r="H59" s="18"/>
      <c r="I59" s="18"/>
      <c r="J59" s="18"/>
      <c r="K59" s="18"/>
    </row>
    <row r="60" spans="2:11">
      <c r="B60" s="35" t="s">
        <v>62</v>
      </c>
      <c r="C60" s="18"/>
      <c r="D60" s="18"/>
      <c r="E60" s="18"/>
      <c r="F60" s="18"/>
      <c r="G60" s="18"/>
      <c r="H60" s="18"/>
      <c r="I60" s="18"/>
      <c r="J60" s="18"/>
      <c r="K60" s="18"/>
    </row>
    <row r="61" spans="2:11">
      <c r="B61" s="36" t="s">
        <v>66</v>
      </c>
      <c r="C61" s="18"/>
      <c r="D61" s="18"/>
      <c r="E61" s="18"/>
      <c r="F61" s="18"/>
      <c r="G61" s="18"/>
      <c r="H61" s="18"/>
      <c r="I61" s="18"/>
      <c r="J61" s="18"/>
      <c r="K61" s="18"/>
    </row>
  </sheetData>
  <mergeCells count="10">
    <mergeCell ref="B2:K2"/>
    <mergeCell ref="B4:K4"/>
    <mergeCell ref="B5:B7"/>
    <mergeCell ref="C5:C7"/>
    <mergeCell ref="D5:K5"/>
    <mergeCell ref="D6:D7"/>
    <mergeCell ref="E6:E7"/>
    <mergeCell ref="F6:H6"/>
    <mergeCell ref="I6:I7"/>
    <mergeCell ref="J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showRowColHeaders="0" workbookViewId="0">
      <selection activeCell="C15" sqref="C15"/>
    </sheetView>
  </sheetViews>
  <sheetFormatPr baseColWidth="10" defaultRowHeight="14.25"/>
  <cols>
    <col min="1" max="1" width="2.7109375" style="1" customWidth="1"/>
    <col min="2" max="2" width="17.7109375" style="1" customWidth="1"/>
    <col min="3" max="3" width="11.7109375" style="1" customWidth="1"/>
    <col min="4" max="8" width="8.7109375" style="1" customWidth="1"/>
    <col min="9" max="9" width="11.7109375" style="1" customWidth="1"/>
    <col min="10" max="10" width="13" style="1" customWidth="1"/>
    <col min="11" max="11" width="11.7109375" style="1" customWidth="1"/>
    <col min="12" max="256" width="11.42578125" style="1"/>
    <col min="257" max="257" width="14.42578125" style="1" customWidth="1"/>
    <col min="258" max="265" width="8.7109375" style="1" customWidth="1"/>
    <col min="266" max="512" width="11.42578125" style="1"/>
    <col min="513" max="513" width="14.42578125" style="1" customWidth="1"/>
    <col min="514" max="521" width="8.7109375" style="1" customWidth="1"/>
    <col min="522" max="768" width="11.42578125" style="1"/>
    <col min="769" max="769" width="14.42578125" style="1" customWidth="1"/>
    <col min="770" max="777" width="8.7109375" style="1" customWidth="1"/>
    <col min="778" max="1024" width="11.42578125" style="1"/>
    <col min="1025" max="1025" width="14.42578125" style="1" customWidth="1"/>
    <col min="1026" max="1033" width="8.7109375" style="1" customWidth="1"/>
    <col min="1034" max="1280" width="11.42578125" style="1"/>
    <col min="1281" max="1281" width="14.42578125" style="1" customWidth="1"/>
    <col min="1282" max="1289" width="8.7109375" style="1" customWidth="1"/>
    <col min="1290" max="1536" width="11.42578125" style="1"/>
    <col min="1537" max="1537" width="14.42578125" style="1" customWidth="1"/>
    <col min="1538" max="1545" width="8.7109375" style="1" customWidth="1"/>
    <col min="1546" max="1792" width="11.42578125" style="1"/>
    <col min="1793" max="1793" width="14.42578125" style="1" customWidth="1"/>
    <col min="1794" max="1801" width="8.7109375" style="1" customWidth="1"/>
    <col min="1802" max="2048" width="11.42578125" style="1"/>
    <col min="2049" max="2049" width="14.42578125" style="1" customWidth="1"/>
    <col min="2050" max="2057" width="8.7109375" style="1" customWidth="1"/>
    <col min="2058" max="2304" width="11.42578125" style="1"/>
    <col min="2305" max="2305" width="14.42578125" style="1" customWidth="1"/>
    <col min="2306" max="2313" width="8.7109375" style="1" customWidth="1"/>
    <col min="2314" max="2560" width="11.42578125" style="1"/>
    <col min="2561" max="2561" width="14.42578125" style="1" customWidth="1"/>
    <col min="2562" max="2569" width="8.7109375" style="1" customWidth="1"/>
    <col min="2570" max="2816" width="11.42578125" style="1"/>
    <col min="2817" max="2817" width="14.42578125" style="1" customWidth="1"/>
    <col min="2818" max="2825" width="8.7109375" style="1" customWidth="1"/>
    <col min="2826" max="3072" width="11.42578125" style="1"/>
    <col min="3073" max="3073" width="14.42578125" style="1" customWidth="1"/>
    <col min="3074" max="3081" width="8.7109375" style="1" customWidth="1"/>
    <col min="3082" max="3328" width="11.42578125" style="1"/>
    <col min="3329" max="3329" width="14.42578125" style="1" customWidth="1"/>
    <col min="3330" max="3337" width="8.7109375" style="1" customWidth="1"/>
    <col min="3338" max="3584" width="11.42578125" style="1"/>
    <col min="3585" max="3585" width="14.42578125" style="1" customWidth="1"/>
    <col min="3586" max="3593" width="8.7109375" style="1" customWidth="1"/>
    <col min="3594" max="3840" width="11.42578125" style="1"/>
    <col min="3841" max="3841" width="14.42578125" style="1" customWidth="1"/>
    <col min="3842" max="3849" width="8.7109375" style="1" customWidth="1"/>
    <col min="3850" max="4096" width="11.42578125" style="1"/>
    <col min="4097" max="4097" width="14.42578125" style="1" customWidth="1"/>
    <col min="4098" max="4105" width="8.7109375" style="1" customWidth="1"/>
    <col min="4106" max="4352" width="11.42578125" style="1"/>
    <col min="4353" max="4353" width="14.42578125" style="1" customWidth="1"/>
    <col min="4354" max="4361" width="8.7109375" style="1" customWidth="1"/>
    <col min="4362" max="4608" width="11.42578125" style="1"/>
    <col min="4609" max="4609" width="14.42578125" style="1" customWidth="1"/>
    <col min="4610" max="4617" width="8.7109375" style="1" customWidth="1"/>
    <col min="4618" max="4864" width="11.42578125" style="1"/>
    <col min="4865" max="4865" width="14.42578125" style="1" customWidth="1"/>
    <col min="4866" max="4873" width="8.7109375" style="1" customWidth="1"/>
    <col min="4874" max="5120" width="11.42578125" style="1"/>
    <col min="5121" max="5121" width="14.42578125" style="1" customWidth="1"/>
    <col min="5122" max="5129" width="8.7109375" style="1" customWidth="1"/>
    <col min="5130" max="5376" width="11.42578125" style="1"/>
    <col min="5377" max="5377" width="14.42578125" style="1" customWidth="1"/>
    <col min="5378" max="5385" width="8.7109375" style="1" customWidth="1"/>
    <col min="5386" max="5632" width="11.42578125" style="1"/>
    <col min="5633" max="5633" width="14.42578125" style="1" customWidth="1"/>
    <col min="5634" max="5641" width="8.7109375" style="1" customWidth="1"/>
    <col min="5642" max="5888" width="11.42578125" style="1"/>
    <col min="5889" max="5889" width="14.42578125" style="1" customWidth="1"/>
    <col min="5890" max="5897" width="8.7109375" style="1" customWidth="1"/>
    <col min="5898" max="6144" width="11.42578125" style="1"/>
    <col min="6145" max="6145" width="14.42578125" style="1" customWidth="1"/>
    <col min="6146" max="6153" width="8.7109375" style="1" customWidth="1"/>
    <col min="6154" max="6400" width="11.42578125" style="1"/>
    <col min="6401" max="6401" width="14.42578125" style="1" customWidth="1"/>
    <col min="6402" max="6409" width="8.7109375" style="1" customWidth="1"/>
    <col min="6410" max="6656" width="11.42578125" style="1"/>
    <col min="6657" max="6657" width="14.42578125" style="1" customWidth="1"/>
    <col min="6658" max="6665" width="8.7109375" style="1" customWidth="1"/>
    <col min="6666" max="6912" width="11.42578125" style="1"/>
    <col min="6913" max="6913" width="14.42578125" style="1" customWidth="1"/>
    <col min="6914" max="6921" width="8.7109375" style="1" customWidth="1"/>
    <col min="6922" max="7168" width="11.42578125" style="1"/>
    <col min="7169" max="7169" width="14.42578125" style="1" customWidth="1"/>
    <col min="7170" max="7177" width="8.7109375" style="1" customWidth="1"/>
    <col min="7178" max="7424" width="11.42578125" style="1"/>
    <col min="7425" max="7425" width="14.42578125" style="1" customWidth="1"/>
    <col min="7426" max="7433" width="8.7109375" style="1" customWidth="1"/>
    <col min="7434" max="7680" width="11.42578125" style="1"/>
    <col min="7681" max="7681" width="14.42578125" style="1" customWidth="1"/>
    <col min="7682" max="7689" width="8.7109375" style="1" customWidth="1"/>
    <col min="7690" max="7936" width="11.42578125" style="1"/>
    <col min="7937" max="7937" width="14.42578125" style="1" customWidth="1"/>
    <col min="7938" max="7945" width="8.7109375" style="1" customWidth="1"/>
    <col min="7946" max="8192" width="11.42578125" style="1"/>
    <col min="8193" max="8193" width="14.42578125" style="1" customWidth="1"/>
    <col min="8194" max="8201" width="8.7109375" style="1" customWidth="1"/>
    <col min="8202" max="8448" width="11.42578125" style="1"/>
    <col min="8449" max="8449" width="14.42578125" style="1" customWidth="1"/>
    <col min="8450" max="8457" width="8.7109375" style="1" customWidth="1"/>
    <col min="8458" max="8704" width="11.42578125" style="1"/>
    <col min="8705" max="8705" width="14.42578125" style="1" customWidth="1"/>
    <col min="8706" max="8713" width="8.7109375" style="1" customWidth="1"/>
    <col min="8714" max="8960" width="11.42578125" style="1"/>
    <col min="8961" max="8961" width="14.42578125" style="1" customWidth="1"/>
    <col min="8962" max="8969" width="8.7109375" style="1" customWidth="1"/>
    <col min="8970" max="9216" width="11.42578125" style="1"/>
    <col min="9217" max="9217" width="14.42578125" style="1" customWidth="1"/>
    <col min="9218" max="9225" width="8.7109375" style="1" customWidth="1"/>
    <col min="9226" max="9472" width="11.42578125" style="1"/>
    <col min="9473" max="9473" width="14.42578125" style="1" customWidth="1"/>
    <col min="9474" max="9481" width="8.7109375" style="1" customWidth="1"/>
    <col min="9482" max="9728" width="11.42578125" style="1"/>
    <col min="9729" max="9729" width="14.42578125" style="1" customWidth="1"/>
    <col min="9730" max="9737" width="8.7109375" style="1" customWidth="1"/>
    <col min="9738" max="9984" width="11.42578125" style="1"/>
    <col min="9985" max="9985" width="14.42578125" style="1" customWidth="1"/>
    <col min="9986" max="9993" width="8.7109375" style="1" customWidth="1"/>
    <col min="9994" max="10240" width="11.42578125" style="1"/>
    <col min="10241" max="10241" width="14.42578125" style="1" customWidth="1"/>
    <col min="10242" max="10249" width="8.7109375" style="1" customWidth="1"/>
    <col min="10250" max="10496" width="11.42578125" style="1"/>
    <col min="10497" max="10497" width="14.42578125" style="1" customWidth="1"/>
    <col min="10498" max="10505" width="8.7109375" style="1" customWidth="1"/>
    <col min="10506" max="10752" width="11.42578125" style="1"/>
    <col min="10753" max="10753" width="14.42578125" style="1" customWidth="1"/>
    <col min="10754" max="10761" width="8.7109375" style="1" customWidth="1"/>
    <col min="10762" max="11008" width="11.42578125" style="1"/>
    <col min="11009" max="11009" width="14.42578125" style="1" customWidth="1"/>
    <col min="11010" max="11017" width="8.7109375" style="1" customWidth="1"/>
    <col min="11018" max="11264" width="11.42578125" style="1"/>
    <col min="11265" max="11265" width="14.42578125" style="1" customWidth="1"/>
    <col min="11266" max="11273" width="8.7109375" style="1" customWidth="1"/>
    <col min="11274" max="11520" width="11.42578125" style="1"/>
    <col min="11521" max="11521" width="14.42578125" style="1" customWidth="1"/>
    <col min="11522" max="11529" width="8.7109375" style="1" customWidth="1"/>
    <col min="11530" max="11776" width="11.42578125" style="1"/>
    <col min="11777" max="11777" width="14.42578125" style="1" customWidth="1"/>
    <col min="11778" max="11785" width="8.7109375" style="1" customWidth="1"/>
    <col min="11786" max="12032" width="11.42578125" style="1"/>
    <col min="12033" max="12033" width="14.42578125" style="1" customWidth="1"/>
    <col min="12034" max="12041" width="8.7109375" style="1" customWidth="1"/>
    <col min="12042" max="12288" width="11.42578125" style="1"/>
    <col min="12289" max="12289" width="14.42578125" style="1" customWidth="1"/>
    <col min="12290" max="12297" width="8.7109375" style="1" customWidth="1"/>
    <col min="12298" max="12544" width="11.42578125" style="1"/>
    <col min="12545" max="12545" width="14.42578125" style="1" customWidth="1"/>
    <col min="12546" max="12553" width="8.7109375" style="1" customWidth="1"/>
    <col min="12554" max="12800" width="11.42578125" style="1"/>
    <col min="12801" max="12801" width="14.42578125" style="1" customWidth="1"/>
    <col min="12802" max="12809" width="8.7109375" style="1" customWidth="1"/>
    <col min="12810" max="13056" width="11.42578125" style="1"/>
    <col min="13057" max="13057" width="14.42578125" style="1" customWidth="1"/>
    <col min="13058" max="13065" width="8.7109375" style="1" customWidth="1"/>
    <col min="13066" max="13312" width="11.42578125" style="1"/>
    <col min="13313" max="13313" width="14.42578125" style="1" customWidth="1"/>
    <col min="13314" max="13321" width="8.7109375" style="1" customWidth="1"/>
    <col min="13322" max="13568" width="11.42578125" style="1"/>
    <col min="13569" max="13569" width="14.42578125" style="1" customWidth="1"/>
    <col min="13570" max="13577" width="8.7109375" style="1" customWidth="1"/>
    <col min="13578" max="13824" width="11.42578125" style="1"/>
    <col min="13825" max="13825" width="14.42578125" style="1" customWidth="1"/>
    <col min="13826" max="13833" width="8.7109375" style="1" customWidth="1"/>
    <col min="13834" max="14080" width="11.42578125" style="1"/>
    <col min="14081" max="14081" width="14.42578125" style="1" customWidth="1"/>
    <col min="14082" max="14089" width="8.7109375" style="1" customWidth="1"/>
    <col min="14090" max="14336" width="11.42578125" style="1"/>
    <col min="14337" max="14337" width="14.42578125" style="1" customWidth="1"/>
    <col min="14338" max="14345" width="8.7109375" style="1" customWidth="1"/>
    <col min="14346" max="14592" width="11.42578125" style="1"/>
    <col min="14593" max="14593" width="14.42578125" style="1" customWidth="1"/>
    <col min="14594" max="14601" width="8.7109375" style="1" customWidth="1"/>
    <col min="14602" max="14848" width="11.42578125" style="1"/>
    <col min="14849" max="14849" width="14.42578125" style="1" customWidth="1"/>
    <col min="14850" max="14857" width="8.7109375" style="1" customWidth="1"/>
    <col min="14858" max="15104" width="11.42578125" style="1"/>
    <col min="15105" max="15105" width="14.42578125" style="1" customWidth="1"/>
    <col min="15106" max="15113" width="8.7109375" style="1" customWidth="1"/>
    <col min="15114" max="15360" width="11.42578125" style="1"/>
    <col min="15361" max="15361" width="14.42578125" style="1" customWidth="1"/>
    <col min="15362" max="15369" width="8.7109375" style="1" customWidth="1"/>
    <col min="15370" max="15616" width="11.42578125" style="1"/>
    <col min="15617" max="15617" width="14.42578125" style="1" customWidth="1"/>
    <col min="15618" max="15625" width="8.7109375" style="1" customWidth="1"/>
    <col min="15626" max="15872" width="11.42578125" style="1"/>
    <col min="15873" max="15873" width="14.42578125" style="1" customWidth="1"/>
    <col min="15874" max="15881" width="8.7109375" style="1" customWidth="1"/>
    <col min="15882" max="16128" width="11.42578125" style="1"/>
    <col min="16129" max="16129" width="14.42578125" style="1" customWidth="1"/>
    <col min="16130" max="16137" width="8.7109375" style="1" customWidth="1"/>
    <col min="16138" max="16384" width="11.42578125" style="1"/>
  </cols>
  <sheetData>
    <row r="2" spans="2:11" ht="33" customHeight="1">
      <c r="B2" s="58" t="s">
        <v>70</v>
      </c>
      <c r="C2" s="58"/>
      <c r="D2" s="58"/>
      <c r="E2" s="58"/>
      <c r="F2" s="58"/>
      <c r="G2" s="58"/>
      <c r="H2" s="58"/>
      <c r="I2" s="58"/>
      <c r="J2" s="58"/>
      <c r="K2" s="58"/>
    </row>
    <row r="3" spans="2:11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15" thickBot="1">
      <c r="B4" s="70" t="s">
        <v>67</v>
      </c>
      <c r="C4" s="70"/>
      <c r="D4" s="70"/>
      <c r="E4" s="70"/>
      <c r="F4" s="70"/>
      <c r="G4" s="70"/>
      <c r="H4" s="70"/>
      <c r="I4" s="70"/>
      <c r="J4" s="70"/>
      <c r="K4" s="70"/>
    </row>
    <row r="5" spans="2:11" ht="18" customHeight="1">
      <c r="B5" s="59" t="s">
        <v>64</v>
      </c>
      <c r="C5" s="61" t="s">
        <v>65</v>
      </c>
      <c r="D5" s="61" t="s">
        <v>63</v>
      </c>
      <c r="E5" s="61"/>
      <c r="F5" s="61"/>
      <c r="G5" s="61"/>
      <c r="H5" s="61"/>
      <c r="I5" s="61"/>
      <c r="J5" s="61"/>
      <c r="K5" s="61"/>
    </row>
    <row r="6" spans="2:11" ht="15" customHeight="1">
      <c r="B6" s="58"/>
      <c r="C6" s="62"/>
      <c r="D6" s="64" t="s">
        <v>0</v>
      </c>
      <c r="E6" s="64" t="s">
        <v>1</v>
      </c>
      <c r="F6" s="66" t="s">
        <v>2</v>
      </c>
      <c r="G6" s="66"/>
      <c r="H6" s="66"/>
      <c r="I6" s="66" t="s">
        <v>3</v>
      </c>
      <c r="J6" s="68" t="s">
        <v>4</v>
      </c>
      <c r="K6" s="19" t="s">
        <v>5</v>
      </c>
    </row>
    <row r="7" spans="2:11" ht="18" customHeight="1" thickBot="1">
      <c r="B7" s="60"/>
      <c r="C7" s="63"/>
      <c r="D7" s="65" t="s">
        <v>6</v>
      </c>
      <c r="E7" s="65" t="s">
        <v>6</v>
      </c>
      <c r="F7" s="20" t="s">
        <v>7</v>
      </c>
      <c r="G7" s="20" t="s">
        <v>8</v>
      </c>
      <c r="H7" s="20" t="s">
        <v>9</v>
      </c>
      <c r="I7" s="67"/>
      <c r="J7" s="69"/>
      <c r="K7" s="21" t="s">
        <v>10</v>
      </c>
    </row>
    <row r="8" spans="2:11" ht="18.75" customHeight="1">
      <c r="B8" s="22" t="s">
        <v>65</v>
      </c>
      <c r="C8" s="23">
        <f t="shared" ref="C8:K8" si="0">SUM(C9:C59)</f>
        <v>210841</v>
      </c>
      <c r="D8" s="24">
        <f t="shared" si="0"/>
        <v>7</v>
      </c>
      <c r="E8" s="24">
        <f t="shared" si="0"/>
        <v>10</v>
      </c>
      <c r="F8" s="25">
        <f t="shared" si="0"/>
        <v>7495</v>
      </c>
      <c r="G8" s="23">
        <f t="shared" si="0"/>
        <v>28</v>
      </c>
      <c r="H8" s="23">
        <f t="shared" si="0"/>
        <v>1029</v>
      </c>
      <c r="I8" s="25">
        <f t="shared" si="0"/>
        <v>120217</v>
      </c>
      <c r="J8" s="25">
        <f t="shared" si="0"/>
        <v>37247</v>
      </c>
      <c r="K8" s="25">
        <f t="shared" si="0"/>
        <v>44808</v>
      </c>
    </row>
    <row r="9" spans="2:11">
      <c r="B9" s="26" t="s">
        <v>11</v>
      </c>
      <c r="C9" s="27">
        <f>SUM(D9:K9)</f>
        <v>40</v>
      </c>
      <c r="D9" s="28">
        <v>0</v>
      </c>
      <c r="E9" s="28">
        <v>0</v>
      </c>
      <c r="F9" s="29">
        <v>8</v>
      </c>
      <c r="G9" s="30">
        <v>0</v>
      </c>
      <c r="H9" s="30">
        <v>1</v>
      </c>
      <c r="I9" s="29">
        <v>29</v>
      </c>
      <c r="J9" s="29">
        <v>2</v>
      </c>
      <c r="K9" s="29">
        <v>0</v>
      </c>
    </row>
    <row r="10" spans="2:11">
      <c r="B10" s="31" t="s">
        <v>12</v>
      </c>
      <c r="C10" s="23">
        <f t="shared" ref="C10:C59" si="1">SUM(D10:K10)</f>
        <v>863</v>
      </c>
      <c r="D10" s="32">
        <v>0</v>
      </c>
      <c r="E10" s="32">
        <v>0</v>
      </c>
      <c r="F10" s="33">
        <v>6</v>
      </c>
      <c r="G10" s="34">
        <v>0</v>
      </c>
      <c r="H10" s="34">
        <v>2</v>
      </c>
      <c r="I10" s="33">
        <v>852</v>
      </c>
      <c r="J10" s="33">
        <v>3</v>
      </c>
      <c r="K10" s="33">
        <v>0</v>
      </c>
    </row>
    <row r="11" spans="2:11">
      <c r="B11" s="31" t="s">
        <v>13</v>
      </c>
      <c r="C11" s="23">
        <f t="shared" si="1"/>
        <v>402</v>
      </c>
      <c r="D11" s="32">
        <v>0</v>
      </c>
      <c r="E11" s="32">
        <v>0</v>
      </c>
      <c r="F11" s="33">
        <v>0</v>
      </c>
      <c r="G11" s="34">
        <v>0</v>
      </c>
      <c r="H11" s="34">
        <v>0</v>
      </c>
      <c r="I11" s="33">
        <v>380</v>
      </c>
      <c r="J11" s="33">
        <v>22</v>
      </c>
      <c r="K11" s="33">
        <v>0</v>
      </c>
    </row>
    <row r="12" spans="2:11">
      <c r="B12" s="31" t="s">
        <v>14</v>
      </c>
      <c r="C12" s="23">
        <f t="shared" si="1"/>
        <v>2150</v>
      </c>
      <c r="D12" s="32">
        <v>0</v>
      </c>
      <c r="E12" s="32">
        <v>0</v>
      </c>
      <c r="F12" s="33">
        <v>64</v>
      </c>
      <c r="G12" s="34">
        <v>1</v>
      </c>
      <c r="H12" s="34">
        <v>59</v>
      </c>
      <c r="I12" s="33">
        <v>1998</v>
      </c>
      <c r="J12" s="33">
        <v>26</v>
      </c>
      <c r="K12" s="33">
        <v>2</v>
      </c>
    </row>
    <row r="13" spans="2:11">
      <c r="B13" s="31" t="s">
        <v>15</v>
      </c>
      <c r="C13" s="23">
        <f t="shared" si="1"/>
        <v>107</v>
      </c>
      <c r="D13" s="32">
        <v>0</v>
      </c>
      <c r="E13" s="32">
        <v>0</v>
      </c>
      <c r="F13" s="33">
        <v>38</v>
      </c>
      <c r="G13" s="34">
        <v>4</v>
      </c>
      <c r="H13" s="34">
        <v>11</v>
      </c>
      <c r="I13" s="33">
        <v>44</v>
      </c>
      <c r="J13" s="33">
        <v>10</v>
      </c>
      <c r="K13" s="33">
        <v>0</v>
      </c>
    </row>
    <row r="14" spans="2:11">
      <c r="B14" s="31" t="s">
        <v>16</v>
      </c>
      <c r="C14" s="23">
        <f t="shared" si="1"/>
        <v>125</v>
      </c>
      <c r="D14" s="32">
        <v>0</v>
      </c>
      <c r="E14" s="32">
        <v>0</v>
      </c>
      <c r="F14" s="33">
        <v>0</v>
      </c>
      <c r="G14" s="34">
        <v>0</v>
      </c>
      <c r="H14" s="34">
        <v>0</v>
      </c>
      <c r="I14" s="33">
        <v>34</v>
      </c>
      <c r="J14" s="33">
        <v>50</v>
      </c>
      <c r="K14" s="33">
        <v>41</v>
      </c>
    </row>
    <row r="15" spans="2:11">
      <c r="B15" s="31" t="s">
        <v>17</v>
      </c>
      <c r="C15" s="23">
        <f t="shared" si="1"/>
        <v>667</v>
      </c>
      <c r="D15" s="32">
        <v>0</v>
      </c>
      <c r="E15" s="32">
        <v>0</v>
      </c>
      <c r="F15" s="33">
        <v>37</v>
      </c>
      <c r="G15" s="34">
        <v>0</v>
      </c>
      <c r="H15" s="34">
        <v>0</v>
      </c>
      <c r="I15" s="33">
        <v>629</v>
      </c>
      <c r="J15" s="33">
        <v>1</v>
      </c>
      <c r="K15" s="33">
        <v>0</v>
      </c>
    </row>
    <row r="16" spans="2:11">
      <c r="B16" s="31" t="s">
        <v>18</v>
      </c>
      <c r="C16" s="23">
        <f>SUM(D16:K16)</f>
        <v>59</v>
      </c>
      <c r="D16" s="32">
        <v>1</v>
      </c>
      <c r="E16" s="32">
        <v>2</v>
      </c>
      <c r="F16" s="33">
        <v>55</v>
      </c>
      <c r="G16" s="34">
        <v>0</v>
      </c>
      <c r="H16" s="34">
        <v>0</v>
      </c>
      <c r="I16" s="33">
        <v>1</v>
      </c>
      <c r="J16" s="33">
        <v>0</v>
      </c>
      <c r="K16" s="33">
        <v>0</v>
      </c>
    </row>
    <row r="17" spans="2:11">
      <c r="B17" s="31" t="s">
        <v>19</v>
      </c>
      <c r="C17" s="23">
        <f>SUM(D17:K17)</f>
        <v>103</v>
      </c>
      <c r="D17" s="32">
        <v>0</v>
      </c>
      <c r="E17" s="32">
        <v>0</v>
      </c>
      <c r="F17" s="33">
        <v>0</v>
      </c>
      <c r="G17" s="34">
        <v>0</v>
      </c>
      <c r="H17" s="34">
        <v>0</v>
      </c>
      <c r="I17" s="33">
        <v>101</v>
      </c>
      <c r="J17" s="33">
        <v>1</v>
      </c>
      <c r="K17" s="33">
        <v>1</v>
      </c>
    </row>
    <row r="18" spans="2:11">
      <c r="B18" s="31" t="s">
        <v>20</v>
      </c>
      <c r="C18" s="23">
        <f>SUM(D18:K18)</f>
        <v>5779</v>
      </c>
      <c r="D18" s="32">
        <v>0</v>
      </c>
      <c r="E18" s="32">
        <v>0</v>
      </c>
      <c r="F18" s="33">
        <v>34</v>
      </c>
      <c r="G18" s="34">
        <v>1</v>
      </c>
      <c r="H18" s="34">
        <v>1</v>
      </c>
      <c r="I18" s="33">
        <v>5686</v>
      </c>
      <c r="J18" s="33">
        <v>52</v>
      </c>
      <c r="K18" s="33">
        <v>5</v>
      </c>
    </row>
    <row r="19" spans="2:11">
      <c r="B19" s="31" t="s">
        <v>21</v>
      </c>
      <c r="C19" s="23">
        <f>SUM(D19:K19)</f>
        <v>3396</v>
      </c>
      <c r="D19" s="32">
        <v>0</v>
      </c>
      <c r="E19" s="32">
        <v>0</v>
      </c>
      <c r="F19" s="33">
        <v>75</v>
      </c>
      <c r="G19" s="34">
        <v>0</v>
      </c>
      <c r="H19" s="34">
        <v>8</v>
      </c>
      <c r="I19" s="33">
        <v>3202</v>
      </c>
      <c r="J19" s="33">
        <v>105</v>
      </c>
      <c r="K19" s="33">
        <v>6</v>
      </c>
    </row>
    <row r="20" spans="2:11">
      <c r="B20" s="31" t="s">
        <v>71</v>
      </c>
      <c r="C20" s="23">
        <f>SUM(D20:K20)</f>
        <v>2074</v>
      </c>
      <c r="D20" s="32">
        <v>0</v>
      </c>
      <c r="E20" s="32">
        <v>0</v>
      </c>
      <c r="F20" s="33">
        <v>0</v>
      </c>
      <c r="G20" s="34">
        <v>0</v>
      </c>
      <c r="H20" s="34">
        <v>0</v>
      </c>
      <c r="I20" s="33">
        <v>0</v>
      </c>
      <c r="J20" s="33">
        <v>0</v>
      </c>
      <c r="K20" s="33">
        <v>2074</v>
      </c>
    </row>
    <row r="21" spans="2:11">
      <c r="B21" s="31" t="s">
        <v>22</v>
      </c>
      <c r="C21" s="23">
        <f t="shared" si="1"/>
        <v>49</v>
      </c>
      <c r="D21" s="32">
        <v>0</v>
      </c>
      <c r="E21" s="32">
        <v>0</v>
      </c>
      <c r="F21" s="33">
        <v>0</v>
      </c>
      <c r="G21" s="34">
        <v>0</v>
      </c>
      <c r="H21" s="34">
        <v>0</v>
      </c>
      <c r="I21" s="33">
        <v>48</v>
      </c>
      <c r="J21" s="33">
        <v>0</v>
      </c>
      <c r="K21" s="33">
        <v>1</v>
      </c>
    </row>
    <row r="22" spans="2:11">
      <c r="B22" s="31" t="s">
        <v>23</v>
      </c>
      <c r="C22" s="23">
        <f t="shared" si="1"/>
        <v>852</v>
      </c>
      <c r="D22" s="32">
        <v>0</v>
      </c>
      <c r="E22" s="32">
        <v>0</v>
      </c>
      <c r="F22" s="33">
        <v>43</v>
      </c>
      <c r="G22" s="34">
        <v>0</v>
      </c>
      <c r="H22" s="34">
        <v>2</v>
      </c>
      <c r="I22" s="33">
        <v>779</v>
      </c>
      <c r="J22" s="33">
        <v>28</v>
      </c>
      <c r="K22" s="33">
        <v>0</v>
      </c>
    </row>
    <row r="23" spans="2:11">
      <c r="B23" s="31" t="s">
        <v>24</v>
      </c>
      <c r="C23" s="23">
        <f t="shared" si="1"/>
        <v>355</v>
      </c>
      <c r="D23" s="32">
        <v>0</v>
      </c>
      <c r="E23" s="32">
        <v>0</v>
      </c>
      <c r="F23" s="33">
        <v>9</v>
      </c>
      <c r="G23" s="34">
        <v>0</v>
      </c>
      <c r="H23" s="34">
        <v>227</v>
      </c>
      <c r="I23" s="33">
        <v>74</v>
      </c>
      <c r="J23" s="33">
        <v>42</v>
      </c>
      <c r="K23" s="33">
        <v>3</v>
      </c>
    </row>
    <row r="24" spans="2:11">
      <c r="B24" s="31" t="s">
        <v>25</v>
      </c>
      <c r="C24" s="23">
        <f t="shared" si="1"/>
        <v>3756</v>
      </c>
      <c r="D24" s="32">
        <v>0</v>
      </c>
      <c r="E24" s="32">
        <v>0</v>
      </c>
      <c r="F24" s="33">
        <v>47</v>
      </c>
      <c r="G24" s="34">
        <v>0</v>
      </c>
      <c r="H24" s="34">
        <v>5</v>
      </c>
      <c r="I24" s="33">
        <v>3397</v>
      </c>
      <c r="J24" s="33">
        <v>302</v>
      </c>
      <c r="K24" s="33">
        <v>5</v>
      </c>
    </row>
    <row r="25" spans="2:11">
      <c r="B25" s="31" t="s">
        <v>26</v>
      </c>
      <c r="C25" s="23">
        <f t="shared" si="1"/>
        <v>824</v>
      </c>
      <c r="D25" s="32">
        <v>0</v>
      </c>
      <c r="E25" s="32">
        <v>0</v>
      </c>
      <c r="F25" s="33">
        <v>188</v>
      </c>
      <c r="G25" s="34">
        <v>0</v>
      </c>
      <c r="H25" s="34">
        <v>1</v>
      </c>
      <c r="I25" s="33">
        <v>627</v>
      </c>
      <c r="J25" s="33">
        <v>4</v>
      </c>
      <c r="K25" s="33">
        <v>4</v>
      </c>
    </row>
    <row r="26" spans="2:11">
      <c r="B26" s="31" t="s">
        <v>27</v>
      </c>
      <c r="C26" s="23">
        <f t="shared" si="1"/>
        <v>1664</v>
      </c>
      <c r="D26" s="32">
        <v>0</v>
      </c>
      <c r="E26" s="32">
        <v>0</v>
      </c>
      <c r="F26" s="33">
        <v>116</v>
      </c>
      <c r="G26" s="34">
        <v>0</v>
      </c>
      <c r="H26" s="34">
        <v>0</v>
      </c>
      <c r="I26" s="33">
        <v>1523</v>
      </c>
      <c r="J26" s="33">
        <v>22</v>
      </c>
      <c r="K26" s="33">
        <v>3</v>
      </c>
    </row>
    <row r="27" spans="2:11">
      <c r="B27" s="31" t="s">
        <v>28</v>
      </c>
      <c r="C27" s="23">
        <f t="shared" si="1"/>
        <v>5680</v>
      </c>
      <c r="D27" s="32">
        <v>0</v>
      </c>
      <c r="E27" s="32">
        <v>0</v>
      </c>
      <c r="F27" s="33">
        <v>4</v>
      </c>
      <c r="G27" s="34">
        <v>0</v>
      </c>
      <c r="H27" s="34">
        <v>0</v>
      </c>
      <c r="I27" s="33">
        <v>1143</v>
      </c>
      <c r="J27" s="33">
        <v>4516</v>
      </c>
      <c r="K27" s="33">
        <v>17</v>
      </c>
    </row>
    <row r="28" spans="2:11">
      <c r="B28" s="31" t="s">
        <v>29</v>
      </c>
      <c r="C28" s="23">
        <f t="shared" si="1"/>
        <v>669</v>
      </c>
      <c r="D28" s="32">
        <v>0</v>
      </c>
      <c r="E28" s="32">
        <v>0</v>
      </c>
      <c r="F28" s="33">
        <v>1</v>
      </c>
      <c r="G28" s="34">
        <v>0</v>
      </c>
      <c r="H28" s="34">
        <v>0</v>
      </c>
      <c r="I28" s="33">
        <v>16</v>
      </c>
      <c r="J28" s="33">
        <v>5</v>
      </c>
      <c r="K28" s="33">
        <v>647</v>
      </c>
    </row>
    <row r="29" spans="2:11">
      <c r="B29" s="31" t="s">
        <v>30</v>
      </c>
      <c r="C29" s="23">
        <f t="shared" si="1"/>
        <v>277</v>
      </c>
      <c r="D29" s="32">
        <v>0</v>
      </c>
      <c r="E29" s="32">
        <v>0</v>
      </c>
      <c r="F29" s="33">
        <v>3</v>
      </c>
      <c r="G29" s="34">
        <v>0</v>
      </c>
      <c r="H29" s="34">
        <v>0</v>
      </c>
      <c r="I29" s="33">
        <v>204</v>
      </c>
      <c r="J29" s="33">
        <v>68</v>
      </c>
      <c r="K29" s="33">
        <v>2</v>
      </c>
    </row>
    <row r="30" spans="2:11">
      <c r="B30" s="31" t="s">
        <v>31</v>
      </c>
      <c r="C30" s="23">
        <f t="shared" si="1"/>
        <v>7359</v>
      </c>
      <c r="D30" s="32">
        <v>0</v>
      </c>
      <c r="E30" s="32">
        <v>0</v>
      </c>
      <c r="F30" s="33">
        <v>10</v>
      </c>
      <c r="G30" s="34">
        <v>0</v>
      </c>
      <c r="H30" s="34">
        <v>1</v>
      </c>
      <c r="I30" s="33">
        <v>7197</v>
      </c>
      <c r="J30" s="33">
        <v>141</v>
      </c>
      <c r="K30" s="33">
        <v>10</v>
      </c>
    </row>
    <row r="31" spans="2:11">
      <c r="B31" s="31" t="s">
        <v>32</v>
      </c>
      <c r="C31" s="23">
        <f t="shared" si="1"/>
        <v>535</v>
      </c>
      <c r="D31" s="32">
        <v>0</v>
      </c>
      <c r="E31" s="32">
        <v>0</v>
      </c>
      <c r="F31" s="33">
        <v>1</v>
      </c>
      <c r="G31" s="34">
        <v>0</v>
      </c>
      <c r="H31" s="34">
        <v>1</v>
      </c>
      <c r="I31" s="33">
        <v>475</v>
      </c>
      <c r="J31" s="33">
        <v>54</v>
      </c>
      <c r="K31" s="33">
        <v>4</v>
      </c>
    </row>
    <row r="32" spans="2:11">
      <c r="B32" s="31" t="s">
        <v>33</v>
      </c>
      <c r="C32" s="23">
        <f t="shared" si="1"/>
        <v>18403</v>
      </c>
      <c r="D32" s="32">
        <v>0</v>
      </c>
      <c r="E32" s="32">
        <v>0</v>
      </c>
      <c r="F32" s="33">
        <v>2765</v>
      </c>
      <c r="G32" s="34">
        <v>5</v>
      </c>
      <c r="H32" s="34">
        <v>198</v>
      </c>
      <c r="I32" s="33">
        <v>15194</v>
      </c>
      <c r="J32" s="33">
        <v>150</v>
      </c>
      <c r="K32" s="33">
        <v>91</v>
      </c>
    </row>
    <row r="33" spans="2:11">
      <c r="B33" s="31" t="s">
        <v>34</v>
      </c>
      <c r="C33" s="23">
        <f t="shared" si="1"/>
        <v>9548</v>
      </c>
      <c r="D33" s="32">
        <v>0</v>
      </c>
      <c r="E33" s="32">
        <v>0</v>
      </c>
      <c r="F33" s="33">
        <v>4</v>
      </c>
      <c r="G33" s="34">
        <v>0</v>
      </c>
      <c r="H33" s="34">
        <v>1</v>
      </c>
      <c r="I33" s="33">
        <v>1603</v>
      </c>
      <c r="J33" s="33">
        <v>7909</v>
      </c>
      <c r="K33" s="33">
        <v>31</v>
      </c>
    </row>
    <row r="34" spans="2:11">
      <c r="B34" s="31" t="s">
        <v>35</v>
      </c>
      <c r="C34" s="23">
        <f t="shared" si="1"/>
        <v>4442</v>
      </c>
      <c r="D34" s="32">
        <v>0</v>
      </c>
      <c r="E34" s="32">
        <v>0</v>
      </c>
      <c r="F34" s="33">
        <v>36</v>
      </c>
      <c r="G34" s="34">
        <v>0</v>
      </c>
      <c r="H34" s="34">
        <v>1</v>
      </c>
      <c r="I34" s="33">
        <v>4326</v>
      </c>
      <c r="J34" s="33">
        <v>64</v>
      </c>
      <c r="K34" s="33">
        <v>15</v>
      </c>
    </row>
    <row r="35" spans="2:11">
      <c r="B35" s="31" t="s">
        <v>36</v>
      </c>
      <c r="C35" s="23">
        <f t="shared" si="1"/>
        <v>1275</v>
      </c>
      <c r="D35" s="32">
        <v>0</v>
      </c>
      <c r="E35" s="32">
        <v>0</v>
      </c>
      <c r="F35" s="33">
        <v>0</v>
      </c>
      <c r="G35" s="34">
        <v>0</v>
      </c>
      <c r="H35" s="34">
        <v>0</v>
      </c>
      <c r="I35" s="33">
        <v>1053</v>
      </c>
      <c r="J35" s="33">
        <v>220</v>
      </c>
      <c r="K35" s="33">
        <v>2</v>
      </c>
    </row>
    <row r="36" spans="2:11">
      <c r="B36" s="31" t="s">
        <v>37</v>
      </c>
      <c r="C36" s="23">
        <f t="shared" si="1"/>
        <v>3947</v>
      </c>
      <c r="D36" s="32">
        <v>0</v>
      </c>
      <c r="E36" s="32">
        <v>0</v>
      </c>
      <c r="F36" s="33">
        <v>227</v>
      </c>
      <c r="G36" s="34">
        <v>0</v>
      </c>
      <c r="H36" s="34">
        <v>5</v>
      </c>
      <c r="I36" s="33">
        <v>3623</v>
      </c>
      <c r="J36" s="33">
        <v>75</v>
      </c>
      <c r="K36" s="33">
        <v>17</v>
      </c>
    </row>
    <row r="37" spans="2:11">
      <c r="B37" s="31" t="s">
        <v>38</v>
      </c>
      <c r="C37" s="23">
        <f t="shared" si="1"/>
        <v>38</v>
      </c>
      <c r="D37" s="32">
        <v>0</v>
      </c>
      <c r="E37" s="32">
        <v>0</v>
      </c>
      <c r="F37" s="33">
        <v>4</v>
      </c>
      <c r="G37" s="34">
        <v>0</v>
      </c>
      <c r="H37" s="34">
        <v>0</v>
      </c>
      <c r="I37" s="33">
        <v>26</v>
      </c>
      <c r="J37" s="33">
        <v>6</v>
      </c>
      <c r="K37" s="33">
        <v>2</v>
      </c>
    </row>
    <row r="38" spans="2:11">
      <c r="B38" s="31" t="s">
        <v>39</v>
      </c>
      <c r="C38" s="23">
        <f t="shared" si="1"/>
        <v>1176</v>
      </c>
      <c r="D38" s="32">
        <v>0</v>
      </c>
      <c r="E38" s="32">
        <v>0</v>
      </c>
      <c r="F38" s="33">
        <v>172</v>
      </c>
      <c r="G38" s="34">
        <v>1</v>
      </c>
      <c r="H38" s="34">
        <v>0</v>
      </c>
      <c r="I38" s="33">
        <v>996</v>
      </c>
      <c r="J38" s="33">
        <v>4</v>
      </c>
      <c r="K38" s="33">
        <v>3</v>
      </c>
    </row>
    <row r="39" spans="2:11">
      <c r="B39" s="31" t="s">
        <v>40</v>
      </c>
      <c r="C39" s="23">
        <f t="shared" si="1"/>
        <v>2603</v>
      </c>
      <c r="D39" s="32">
        <v>0</v>
      </c>
      <c r="E39" s="32">
        <v>0</v>
      </c>
      <c r="F39" s="33">
        <v>1</v>
      </c>
      <c r="G39" s="34">
        <v>0</v>
      </c>
      <c r="H39" s="34">
        <v>0</v>
      </c>
      <c r="I39" s="33">
        <v>258</v>
      </c>
      <c r="J39" s="33">
        <v>2340</v>
      </c>
      <c r="K39" s="33">
        <v>4</v>
      </c>
    </row>
    <row r="40" spans="2:11">
      <c r="B40" s="31" t="s">
        <v>41</v>
      </c>
      <c r="C40" s="23">
        <f t="shared" si="1"/>
        <v>3217</v>
      </c>
      <c r="D40" s="32">
        <v>0</v>
      </c>
      <c r="E40" s="32">
        <v>0</v>
      </c>
      <c r="F40" s="33">
        <v>1485</v>
      </c>
      <c r="G40" s="34">
        <v>1</v>
      </c>
      <c r="H40" s="34">
        <v>7</v>
      </c>
      <c r="I40" s="33">
        <v>1707</v>
      </c>
      <c r="J40" s="33">
        <v>11</v>
      </c>
      <c r="K40" s="33">
        <v>6</v>
      </c>
    </row>
    <row r="41" spans="2:11">
      <c r="B41" s="31" t="s">
        <v>42</v>
      </c>
      <c r="C41" s="23">
        <f t="shared" si="1"/>
        <v>1351</v>
      </c>
      <c r="D41" s="32">
        <v>0</v>
      </c>
      <c r="E41" s="32">
        <v>0</v>
      </c>
      <c r="F41" s="33">
        <v>2</v>
      </c>
      <c r="G41" s="34">
        <v>0</v>
      </c>
      <c r="H41" s="34">
        <v>3</v>
      </c>
      <c r="I41" s="33">
        <v>542</v>
      </c>
      <c r="J41" s="33">
        <v>796</v>
      </c>
      <c r="K41" s="33">
        <v>8</v>
      </c>
    </row>
    <row r="42" spans="2:11">
      <c r="B42" s="31" t="s">
        <v>43</v>
      </c>
      <c r="C42" s="23">
        <f>SUM(D42:K42)</f>
        <v>367</v>
      </c>
      <c r="D42" s="32">
        <v>0</v>
      </c>
      <c r="E42" s="32">
        <v>1</v>
      </c>
      <c r="F42" s="33">
        <v>41</v>
      </c>
      <c r="G42" s="34">
        <v>0</v>
      </c>
      <c r="H42" s="34">
        <v>1</v>
      </c>
      <c r="I42" s="33">
        <v>323</v>
      </c>
      <c r="J42" s="33">
        <v>1</v>
      </c>
      <c r="K42" s="33">
        <v>0</v>
      </c>
    </row>
    <row r="43" spans="2:11">
      <c r="B43" s="31" t="s">
        <v>44</v>
      </c>
      <c r="C43" s="23">
        <f>SUM(D43:K43)</f>
        <v>4429</v>
      </c>
      <c r="D43" s="32">
        <v>0</v>
      </c>
      <c r="E43" s="32">
        <v>0</v>
      </c>
      <c r="F43" s="33">
        <v>11</v>
      </c>
      <c r="G43" s="34">
        <v>2</v>
      </c>
      <c r="H43" s="34">
        <v>36</v>
      </c>
      <c r="I43" s="33">
        <v>4008</v>
      </c>
      <c r="J43" s="33">
        <v>372</v>
      </c>
      <c r="K43" s="33">
        <v>0</v>
      </c>
    </row>
    <row r="44" spans="2:11">
      <c r="B44" s="31" t="s">
        <v>45</v>
      </c>
      <c r="C44" s="23">
        <f>SUM(D44:K44)</f>
        <v>16394</v>
      </c>
      <c r="D44" s="32">
        <v>0</v>
      </c>
      <c r="E44" s="32">
        <v>0</v>
      </c>
      <c r="F44" s="33">
        <v>165</v>
      </c>
      <c r="G44" s="34">
        <v>1</v>
      </c>
      <c r="H44" s="34">
        <v>57</v>
      </c>
      <c r="I44" s="33">
        <v>16107</v>
      </c>
      <c r="J44" s="33">
        <v>46</v>
      </c>
      <c r="K44" s="33">
        <v>18</v>
      </c>
    </row>
    <row r="45" spans="2:11">
      <c r="B45" s="31" t="s">
        <v>46</v>
      </c>
      <c r="C45" s="23">
        <f>SUM(D45:K45)</f>
        <v>5177</v>
      </c>
      <c r="D45" s="32">
        <v>5</v>
      </c>
      <c r="E45" s="32">
        <v>2</v>
      </c>
      <c r="F45" s="33">
        <v>379</v>
      </c>
      <c r="G45" s="34">
        <v>0</v>
      </c>
      <c r="H45" s="34">
        <v>30</v>
      </c>
      <c r="I45" s="33">
        <v>4737</v>
      </c>
      <c r="J45" s="33">
        <v>17</v>
      </c>
      <c r="K45" s="33">
        <v>7</v>
      </c>
    </row>
    <row r="46" spans="2:11">
      <c r="B46" s="31" t="s">
        <v>47</v>
      </c>
      <c r="C46" s="23">
        <f t="shared" si="1"/>
        <v>50</v>
      </c>
      <c r="D46" s="32">
        <v>0</v>
      </c>
      <c r="E46" s="32">
        <v>0</v>
      </c>
      <c r="F46" s="33">
        <v>0</v>
      </c>
      <c r="G46" s="34">
        <v>0</v>
      </c>
      <c r="H46" s="34">
        <v>0</v>
      </c>
      <c r="I46" s="33">
        <v>42</v>
      </c>
      <c r="J46" s="33">
        <v>8</v>
      </c>
      <c r="K46" s="33">
        <v>0</v>
      </c>
    </row>
    <row r="47" spans="2:11">
      <c r="B47" s="31" t="s">
        <v>48</v>
      </c>
      <c r="C47" s="23">
        <f t="shared" si="1"/>
        <v>56</v>
      </c>
      <c r="D47" s="32">
        <v>0</v>
      </c>
      <c r="E47" s="32">
        <v>0</v>
      </c>
      <c r="F47" s="33">
        <v>0</v>
      </c>
      <c r="G47" s="34">
        <v>0</v>
      </c>
      <c r="H47" s="34">
        <v>0</v>
      </c>
      <c r="I47" s="33">
        <v>13</v>
      </c>
      <c r="J47" s="33">
        <v>43</v>
      </c>
      <c r="K47" s="33">
        <v>0</v>
      </c>
    </row>
    <row r="48" spans="2:11">
      <c r="B48" s="31" t="s">
        <v>49</v>
      </c>
      <c r="C48" s="23">
        <f t="shared" si="1"/>
        <v>110</v>
      </c>
      <c r="D48" s="32">
        <v>0</v>
      </c>
      <c r="E48" s="32">
        <v>0</v>
      </c>
      <c r="F48" s="33">
        <v>21</v>
      </c>
      <c r="G48" s="34">
        <v>0</v>
      </c>
      <c r="H48" s="34">
        <v>86</v>
      </c>
      <c r="I48" s="33">
        <v>3</v>
      </c>
      <c r="J48" s="33">
        <v>0</v>
      </c>
      <c r="K48" s="33">
        <v>0</v>
      </c>
    </row>
    <row r="49" spans="2:11">
      <c r="B49" s="31" t="s">
        <v>50</v>
      </c>
      <c r="C49" s="23">
        <f t="shared" si="1"/>
        <v>65</v>
      </c>
      <c r="D49" s="32">
        <v>0</v>
      </c>
      <c r="E49" s="32">
        <v>0</v>
      </c>
      <c r="F49" s="33">
        <v>1</v>
      </c>
      <c r="G49" s="34">
        <v>0</v>
      </c>
      <c r="H49" s="34">
        <v>0</v>
      </c>
      <c r="I49" s="33">
        <v>64</v>
      </c>
      <c r="J49" s="33">
        <v>0</v>
      </c>
      <c r="K49" s="33">
        <v>0</v>
      </c>
    </row>
    <row r="50" spans="2:11">
      <c r="B50" s="31" t="s">
        <v>51</v>
      </c>
      <c r="C50" s="23">
        <f t="shared" si="1"/>
        <v>4333</v>
      </c>
      <c r="D50" s="32">
        <v>0</v>
      </c>
      <c r="E50" s="32">
        <v>0</v>
      </c>
      <c r="F50" s="33">
        <v>2</v>
      </c>
      <c r="G50" s="34">
        <v>0</v>
      </c>
      <c r="H50" s="34">
        <v>0</v>
      </c>
      <c r="I50" s="33">
        <v>2313</v>
      </c>
      <c r="J50" s="33">
        <v>2004</v>
      </c>
      <c r="K50" s="33">
        <v>14</v>
      </c>
    </row>
    <row r="51" spans="2:11">
      <c r="B51" s="31" t="s">
        <v>52</v>
      </c>
      <c r="C51" s="23">
        <f t="shared" si="1"/>
        <v>213</v>
      </c>
      <c r="D51" s="32">
        <v>0</v>
      </c>
      <c r="E51" s="32">
        <v>0</v>
      </c>
      <c r="F51" s="33">
        <v>1</v>
      </c>
      <c r="G51" s="34">
        <v>0</v>
      </c>
      <c r="H51" s="34">
        <v>0</v>
      </c>
      <c r="I51" s="33">
        <v>212</v>
      </c>
      <c r="J51" s="33">
        <v>0</v>
      </c>
      <c r="K51" s="33">
        <v>0</v>
      </c>
    </row>
    <row r="52" spans="2:11">
      <c r="B52" s="31" t="s">
        <v>53</v>
      </c>
      <c r="C52" s="23">
        <f t="shared" si="1"/>
        <v>1002</v>
      </c>
      <c r="D52" s="32">
        <v>0</v>
      </c>
      <c r="E52" s="32">
        <v>0</v>
      </c>
      <c r="F52" s="33">
        <v>1</v>
      </c>
      <c r="G52" s="34">
        <v>0</v>
      </c>
      <c r="H52" s="34">
        <v>1</v>
      </c>
      <c r="I52" s="33">
        <v>769</v>
      </c>
      <c r="J52" s="33">
        <v>221</v>
      </c>
      <c r="K52" s="33">
        <v>10</v>
      </c>
    </row>
    <row r="53" spans="2:11">
      <c r="B53" s="31" t="s">
        <v>54</v>
      </c>
      <c r="C53" s="23">
        <f t="shared" si="1"/>
        <v>123</v>
      </c>
      <c r="D53" s="32">
        <v>0</v>
      </c>
      <c r="E53" s="32">
        <v>0</v>
      </c>
      <c r="F53" s="33">
        <v>2</v>
      </c>
      <c r="G53" s="34">
        <v>0</v>
      </c>
      <c r="H53" s="34">
        <v>0</v>
      </c>
      <c r="I53" s="33">
        <v>120</v>
      </c>
      <c r="J53" s="33">
        <v>1</v>
      </c>
      <c r="K53" s="33">
        <v>0</v>
      </c>
    </row>
    <row r="54" spans="2:11">
      <c r="B54" s="31" t="s">
        <v>55</v>
      </c>
      <c r="C54" s="23">
        <f>SUM(D54:K54)</f>
        <v>2472</v>
      </c>
      <c r="D54" s="32">
        <v>1</v>
      </c>
      <c r="E54" s="32">
        <v>4</v>
      </c>
      <c r="F54" s="33">
        <v>637</v>
      </c>
      <c r="G54" s="34">
        <v>5</v>
      </c>
      <c r="H54" s="34">
        <v>38</v>
      </c>
      <c r="I54" s="33">
        <v>1777</v>
      </c>
      <c r="J54" s="33">
        <v>3</v>
      </c>
      <c r="K54" s="33">
        <v>7</v>
      </c>
    </row>
    <row r="55" spans="2:11">
      <c r="B55" s="31" t="s">
        <v>56</v>
      </c>
      <c r="C55" s="23">
        <f t="shared" si="1"/>
        <v>4026</v>
      </c>
      <c r="D55" s="32">
        <v>0</v>
      </c>
      <c r="E55" s="32">
        <v>0</v>
      </c>
      <c r="F55" s="33">
        <v>30</v>
      </c>
      <c r="G55" s="34">
        <v>1</v>
      </c>
      <c r="H55" s="34">
        <v>19</v>
      </c>
      <c r="I55" s="33">
        <v>3669</v>
      </c>
      <c r="J55" s="33">
        <v>300</v>
      </c>
      <c r="K55" s="33">
        <v>7</v>
      </c>
    </row>
    <row r="56" spans="2:11">
      <c r="B56" s="31" t="s">
        <v>57</v>
      </c>
      <c r="C56" s="23">
        <f t="shared" si="1"/>
        <v>38194</v>
      </c>
      <c r="D56" s="32">
        <v>0</v>
      </c>
      <c r="E56" s="32">
        <v>1</v>
      </c>
      <c r="F56" s="33">
        <v>14</v>
      </c>
      <c r="G56" s="34">
        <v>0</v>
      </c>
      <c r="H56" s="34">
        <v>4</v>
      </c>
      <c r="I56" s="33">
        <v>21932</v>
      </c>
      <c r="J56" s="33">
        <v>16171</v>
      </c>
      <c r="K56" s="33">
        <v>72</v>
      </c>
    </row>
    <row r="57" spans="2:11">
      <c r="B57" s="31" t="s">
        <v>58</v>
      </c>
      <c r="C57" s="23">
        <f t="shared" si="1"/>
        <v>259</v>
      </c>
      <c r="D57" s="32">
        <v>0</v>
      </c>
      <c r="E57" s="32">
        <v>0</v>
      </c>
      <c r="F57" s="33">
        <v>1</v>
      </c>
      <c r="G57" s="34">
        <v>0</v>
      </c>
      <c r="H57" s="34">
        <v>0</v>
      </c>
      <c r="I57" s="33">
        <v>32</v>
      </c>
      <c r="J57" s="33">
        <v>221</v>
      </c>
      <c r="K57" s="33">
        <v>5</v>
      </c>
    </row>
    <row r="58" spans="2:11">
      <c r="B58" s="31" t="s">
        <v>59</v>
      </c>
      <c r="C58" s="23">
        <f t="shared" si="1"/>
        <v>2266</v>
      </c>
      <c r="D58" s="32">
        <v>0</v>
      </c>
      <c r="E58" s="32">
        <v>0</v>
      </c>
      <c r="F58" s="33">
        <v>375</v>
      </c>
      <c r="G58" s="34">
        <v>0</v>
      </c>
      <c r="H58" s="34">
        <v>0</v>
      </c>
      <c r="I58" s="33">
        <v>1857</v>
      </c>
      <c r="J58" s="33">
        <v>26</v>
      </c>
      <c r="K58" s="33">
        <v>8</v>
      </c>
    </row>
    <row r="59" spans="2:11" ht="15" thickBot="1">
      <c r="B59" s="37" t="s">
        <v>60</v>
      </c>
      <c r="C59" s="38">
        <f t="shared" si="1"/>
        <v>47520</v>
      </c>
      <c r="D59" s="39">
        <v>0</v>
      </c>
      <c r="E59" s="39">
        <v>0</v>
      </c>
      <c r="F59" s="40">
        <v>379</v>
      </c>
      <c r="G59" s="41">
        <v>6</v>
      </c>
      <c r="H59" s="41">
        <v>223</v>
      </c>
      <c r="I59" s="40">
        <v>4472</v>
      </c>
      <c r="J59" s="40">
        <v>784</v>
      </c>
      <c r="K59" s="40">
        <v>41656</v>
      </c>
    </row>
    <row r="60" spans="2:11">
      <c r="B60" s="35" t="s">
        <v>61</v>
      </c>
      <c r="C60" s="18"/>
      <c r="D60" s="18"/>
      <c r="E60" s="18"/>
      <c r="F60" s="18"/>
      <c r="G60" s="18"/>
      <c r="H60" s="18"/>
      <c r="I60" s="18"/>
      <c r="J60" s="18"/>
      <c r="K60" s="18"/>
    </row>
    <row r="61" spans="2:11">
      <c r="B61" s="35" t="s">
        <v>62</v>
      </c>
      <c r="C61" s="18"/>
      <c r="D61" s="18"/>
      <c r="E61" s="18"/>
      <c r="F61" s="18"/>
      <c r="G61" s="18"/>
      <c r="H61" s="18"/>
      <c r="I61" s="18"/>
      <c r="J61" s="18"/>
      <c r="K61" s="18"/>
    </row>
    <row r="62" spans="2:11">
      <c r="B62" s="36" t="s">
        <v>66</v>
      </c>
      <c r="C62" s="18"/>
      <c r="D62" s="18"/>
      <c r="E62" s="18"/>
      <c r="F62" s="18"/>
      <c r="G62" s="18"/>
      <c r="H62" s="18"/>
      <c r="I62" s="18"/>
      <c r="J62" s="18"/>
      <c r="K62" s="18"/>
    </row>
  </sheetData>
  <mergeCells count="10">
    <mergeCell ref="B2:K2"/>
    <mergeCell ref="B4:K4"/>
    <mergeCell ref="B5:B7"/>
    <mergeCell ref="C5:C7"/>
    <mergeCell ref="D5:K5"/>
    <mergeCell ref="D6:D7"/>
    <mergeCell ref="E6:E7"/>
    <mergeCell ref="F6:H6"/>
    <mergeCell ref="I6:I7"/>
    <mergeCell ref="J6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0"/>
  <sheetViews>
    <sheetView showGridLines="0" showRowColHeaders="0" workbookViewId="0">
      <selection activeCell="A68" sqref="A68:K70"/>
    </sheetView>
  </sheetViews>
  <sheetFormatPr baseColWidth="10" defaultRowHeight="15"/>
  <cols>
    <col min="1" max="1" width="13.140625" customWidth="1"/>
    <col min="2" max="11" width="9" customWidth="1"/>
  </cols>
  <sheetData>
    <row r="2" spans="1:16" ht="17.25" customHeight="1">
      <c r="A2" s="58" t="s">
        <v>126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6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6" ht="15.75" thickBot="1">
      <c r="A4" s="70" t="s">
        <v>67</v>
      </c>
      <c r="B4" s="70"/>
      <c r="C4" s="72"/>
      <c r="D4" s="72"/>
      <c r="E4" s="72"/>
      <c r="F4" s="72"/>
      <c r="G4" s="72"/>
      <c r="H4" s="72"/>
      <c r="I4" s="72"/>
      <c r="J4" s="72"/>
      <c r="K4" s="17"/>
    </row>
    <row r="5" spans="1:16">
      <c r="A5" s="74" t="s">
        <v>64</v>
      </c>
      <c r="B5" s="77" t="s">
        <v>65</v>
      </c>
      <c r="C5" s="73" t="s">
        <v>127</v>
      </c>
      <c r="D5" s="73"/>
      <c r="E5" s="73"/>
      <c r="F5" s="73"/>
      <c r="G5" s="73"/>
      <c r="H5" s="73"/>
      <c r="I5" s="73"/>
      <c r="J5" s="73"/>
      <c r="K5" s="73"/>
    </row>
    <row r="6" spans="1:16" ht="16.5" customHeight="1">
      <c r="A6" s="75"/>
      <c r="B6" s="78"/>
      <c r="C6" s="75" t="s">
        <v>0</v>
      </c>
      <c r="D6" s="75" t="s">
        <v>1</v>
      </c>
      <c r="E6" s="80" t="s">
        <v>2</v>
      </c>
      <c r="F6" s="80"/>
      <c r="G6" s="80"/>
      <c r="H6" s="78" t="s">
        <v>72</v>
      </c>
      <c r="I6" s="78" t="s">
        <v>3</v>
      </c>
      <c r="J6" s="3" t="s">
        <v>73</v>
      </c>
      <c r="K6" s="3" t="s">
        <v>5</v>
      </c>
    </row>
    <row r="7" spans="1:16" ht="15.75" thickBot="1">
      <c r="A7" s="76"/>
      <c r="B7" s="79"/>
      <c r="C7" s="76" t="s">
        <v>6</v>
      </c>
      <c r="D7" s="76" t="s">
        <v>6</v>
      </c>
      <c r="E7" s="4" t="s">
        <v>7</v>
      </c>
      <c r="F7" s="4" t="s">
        <v>8</v>
      </c>
      <c r="G7" s="4" t="s">
        <v>9</v>
      </c>
      <c r="H7" s="79"/>
      <c r="I7" s="79"/>
      <c r="J7" s="4" t="s">
        <v>74</v>
      </c>
      <c r="K7" s="4" t="s">
        <v>10</v>
      </c>
    </row>
    <row r="8" spans="1:16">
      <c r="A8" s="5" t="s">
        <v>65</v>
      </c>
      <c r="B8" s="6">
        <f t="shared" ref="B8:K8" si="0">SUM(B9:B67)</f>
        <v>234316</v>
      </c>
      <c r="C8" s="6">
        <f t="shared" si="0"/>
        <v>7</v>
      </c>
      <c r="D8" s="6">
        <f t="shared" si="0"/>
        <v>9</v>
      </c>
      <c r="E8" s="6">
        <f t="shared" si="0"/>
        <v>8180</v>
      </c>
      <c r="F8" s="6">
        <f t="shared" si="0"/>
        <v>27</v>
      </c>
      <c r="G8" s="6">
        <f t="shared" si="0"/>
        <v>1140</v>
      </c>
      <c r="H8" s="6">
        <f t="shared" si="0"/>
        <v>12</v>
      </c>
      <c r="I8" s="6">
        <f t="shared" si="0"/>
        <v>139230</v>
      </c>
      <c r="J8" s="6">
        <f t="shared" si="0"/>
        <v>39634</v>
      </c>
      <c r="K8" s="6">
        <f t="shared" si="0"/>
        <v>46077</v>
      </c>
      <c r="O8" s="2"/>
      <c r="P8" s="2"/>
    </row>
    <row r="9" spans="1:16">
      <c r="A9" s="7" t="s">
        <v>75</v>
      </c>
      <c r="B9" s="8">
        <f t="shared" ref="B9:B67" si="1">SUM(C9:K9)</f>
        <v>1028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0">
        <v>190</v>
      </c>
      <c r="J9" s="10">
        <v>1</v>
      </c>
      <c r="K9" s="10">
        <v>837</v>
      </c>
    </row>
    <row r="10" spans="1:16">
      <c r="A10" s="7" t="s">
        <v>11</v>
      </c>
      <c r="B10" s="8">
        <f t="shared" si="1"/>
        <v>40</v>
      </c>
      <c r="C10" s="9">
        <v>0</v>
      </c>
      <c r="D10" s="9">
        <v>0</v>
      </c>
      <c r="E10" s="10">
        <v>8</v>
      </c>
      <c r="F10" s="9">
        <v>0</v>
      </c>
      <c r="G10" s="10">
        <v>1</v>
      </c>
      <c r="H10" s="9">
        <v>0</v>
      </c>
      <c r="I10" s="10">
        <v>29</v>
      </c>
      <c r="J10" s="10">
        <v>2</v>
      </c>
      <c r="K10" s="9">
        <v>0</v>
      </c>
    </row>
    <row r="11" spans="1:16">
      <c r="A11" s="7" t="s">
        <v>76</v>
      </c>
      <c r="B11" s="8">
        <f t="shared" si="1"/>
        <v>172</v>
      </c>
      <c r="C11" s="9">
        <v>0</v>
      </c>
      <c r="D11" s="9">
        <v>0</v>
      </c>
      <c r="E11" s="10">
        <v>4</v>
      </c>
      <c r="F11" s="9">
        <v>0</v>
      </c>
      <c r="G11" s="9">
        <v>0</v>
      </c>
      <c r="H11" s="9">
        <v>0</v>
      </c>
      <c r="I11" s="10">
        <v>167</v>
      </c>
      <c r="J11" s="9">
        <v>0</v>
      </c>
      <c r="K11" s="10">
        <v>1</v>
      </c>
    </row>
    <row r="12" spans="1:16">
      <c r="A12" s="7" t="s">
        <v>12</v>
      </c>
      <c r="B12" s="8">
        <f t="shared" si="1"/>
        <v>1105</v>
      </c>
      <c r="C12" s="9">
        <v>0</v>
      </c>
      <c r="D12" s="9">
        <v>0</v>
      </c>
      <c r="E12" s="10">
        <v>9</v>
      </c>
      <c r="F12" s="9">
        <v>0</v>
      </c>
      <c r="G12" s="10">
        <v>1</v>
      </c>
      <c r="H12" s="9">
        <v>0</v>
      </c>
      <c r="I12" s="10">
        <v>1094</v>
      </c>
      <c r="J12" s="10">
        <v>1</v>
      </c>
      <c r="K12" s="9">
        <v>0</v>
      </c>
    </row>
    <row r="13" spans="1:16">
      <c r="A13" s="7" t="s">
        <v>13</v>
      </c>
      <c r="B13" s="8">
        <f t="shared" si="1"/>
        <v>494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0">
        <v>441</v>
      </c>
      <c r="J13" s="10">
        <v>53</v>
      </c>
      <c r="K13" s="9">
        <v>0</v>
      </c>
    </row>
    <row r="14" spans="1:16">
      <c r="A14" s="7" t="s">
        <v>77</v>
      </c>
      <c r="B14" s="8">
        <f t="shared" si="1"/>
        <v>1055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10">
        <v>89</v>
      </c>
      <c r="J14" s="9">
        <v>0</v>
      </c>
      <c r="K14" s="10">
        <v>966</v>
      </c>
    </row>
    <row r="15" spans="1:16">
      <c r="A15" s="7" t="s">
        <v>78</v>
      </c>
      <c r="B15" s="8">
        <f t="shared" si="1"/>
        <v>2196</v>
      </c>
      <c r="C15" s="9">
        <v>0</v>
      </c>
      <c r="D15" s="9">
        <v>0</v>
      </c>
      <c r="E15" s="10">
        <v>66</v>
      </c>
      <c r="F15" s="10">
        <v>1</v>
      </c>
      <c r="G15" s="10">
        <v>77</v>
      </c>
      <c r="H15" s="9">
        <v>0</v>
      </c>
      <c r="I15" s="10">
        <v>2030</v>
      </c>
      <c r="J15" s="10">
        <v>22</v>
      </c>
      <c r="K15" s="9">
        <v>0</v>
      </c>
    </row>
    <row r="16" spans="1:16">
      <c r="A16" s="7" t="s">
        <v>79</v>
      </c>
      <c r="B16" s="8">
        <f t="shared" si="1"/>
        <v>102</v>
      </c>
      <c r="C16" s="9">
        <v>0</v>
      </c>
      <c r="D16" s="9">
        <v>0</v>
      </c>
      <c r="E16" s="10">
        <v>38</v>
      </c>
      <c r="F16" s="10">
        <v>4</v>
      </c>
      <c r="G16" s="10">
        <v>1</v>
      </c>
      <c r="H16" s="9">
        <v>0</v>
      </c>
      <c r="I16" s="10">
        <v>48</v>
      </c>
      <c r="J16" s="10">
        <v>11</v>
      </c>
      <c r="K16" s="9">
        <v>0</v>
      </c>
    </row>
    <row r="17" spans="1:11">
      <c r="A17" s="7" t="s">
        <v>16</v>
      </c>
      <c r="B17" s="8">
        <f t="shared" si="1"/>
        <v>162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10">
        <v>27</v>
      </c>
      <c r="J17" s="10">
        <v>96</v>
      </c>
      <c r="K17" s="10">
        <v>39</v>
      </c>
    </row>
    <row r="18" spans="1:11">
      <c r="A18" s="7" t="s">
        <v>80</v>
      </c>
      <c r="B18" s="8">
        <f t="shared" si="1"/>
        <v>678</v>
      </c>
      <c r="C18" s="9">
        <v>0</v>
      </c>
      <c r="D18" s="9">
        <v>0</v>
      </c>
      <c r="E18" s="10">
        <v>38</v>
      </c>
      <c r="F18" s="9">
        <v>0</v>
      </c>
      <c r="G18" s="9">
        <v>0</v>
      </c>
      <c r="H18" s="9">
        <v>0</v>
      </c>
      <c r="I18" s="10">
        <v>639</v>
      </c>
      <c r="J18" s="10">
        <v>1</v>
      </c>
      <c r="K18" s="9">
        <v>0</v>
      </c>
    </row>
    <row r="19" spans="1:11">
      <c r="A19" s="7" t="s">
        <v>81</v>
      </c>
      <c r="B19" s="8">
        <f t="shared" si="1"/>
        <v>58</v>
      </c>
      <c r="C19" s="10">
        <v>1</v>
      </c>
      <c r="D19" s="10">
        <v>2</v>
      </c>
      <c r="E19" s="10">
        <v>54</v>
      </c>
      <c r="F19" s="9">
        <v>0</v>
      </c>
      <c r="G19" s="9">
        <v>0</v>
      </c>
      <c r="H19" s="9">
        <v>0</v>
      </c>
      <c r="I19" s="10">
        <v>1</v>
      </c>
      <c r="J19" s="9">
        <v>0</v>
      </c>
      <c r="K19" s="9">
        <v>0</v>
      </c>
    </row>
    <row r="20" spans="1:11">
      <c r="A20" s="7" t="s">
        <v>82</v>
      </c>
      <c r="B20" s="8">
        <f t="shared" si="1"/>
        <v>81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10">
        <v>79</v>
      </c>
      <c r="J20" s="10">
        <v>1</v>
      </c>
      <c r="K20" s="10">
        <v>1</v>
      </c>
    </row>
    <row r="21" spans="1:11">
      <c r="A21" s="7" t="s">
        <v>83</v>
      </c>
      <c r="B21" s="8">
        <f t="shared" si="1"/>
        <v>5748</v>
      </c>
      <c r="C21" s="9">
        <v>0</v>
      </c>
      <c r="D21" s="9">
        <v>0</v>
      </c>
      <c r="E21" s="10">
        <v>34</v>
      </c>
      <c r="F21" s="10">
        <v>1</v>
      </c>
      <c r="G21" s="10">
        <v>1</v>
      </c>
      <c r="H21" s="9">
        <v>0</v>
      </c>
      <c r="I21" s="10">
        <v>5660</v>
      </c>
      <c r="J21" s="10">
        <v>49</v>
      </c>
      <c r="K21" s="10">
        <v>3</v>
      </c>
    </row>
    <row r="22" spans="1:11">
      <c r="A22" s="7" t="s">
        <v>84</v>
      </c>
      <c r="B22" s="8">
        <f t="shared" si="1"/>
        <v>3978</v>
      </c>
      <c r="C22" s="9">
        <v>0</v>
      </c>
      <c r="D22" s="9">
        <v>0</v>
      </c>
      <c r="E22" s="10">
        <v>93</v>
      </c>
      <c r="F22" s="9">
        <v>0</v>
      </c>
      <c r="G22" s="10">
        <v>10</v>
      </c>
      <c r="H22" s="9">
        <v>0</v>
      </c>
      <c r="I22" s="10">
        <v>3776</v>
      </c>
      <c r="J22" s="10">
        <v>98</v>
      </c>
      <c r="K22" s="10">
        <v>1</v>
      </c>
    </row>
    <row r="23" spans="1:11">
      <c r="A23" s="7" t="s">
        <v>85</v>
      </c>
      <c r="B23" s="8">
        <f t="shared" si="1"/>
        <v>2402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10">
        <v>171</v>
      </c>
      <c r="J23" s="10">
        <v>2</v>
      </c>
      <c r="K23" s="10">
        <v>2229</v>
      </c>
    </row>
    <row r="24" spans="1:11">
      <c r="A24" s="7" t="s">
        <v>86</v>
      </c>
      <c r="B24" s="8">
        <f t="shared" si="1"/>
        <v>51</v>
      </c>
      <c r="C24" s="9">
        <v>0</v>
      </c>
      <c r="D24" s="9">
        <v>0</v>
      </c>
      <c r="E24" s="10">
        <v>1</v>
      </c>
      <c r="F24" s="9">
        <v>0</v>
      </c>
      <c r="G24" s="9">
        <v>0</v>
      </c>
      <c r="H24" s="9">
        <v>0</v>
      </c>
      <c r="I24" s="10">
        <v>49</v>
      </c>
      <c r="J24" s="9">
        <v>0</v>
      </c>
      <c r="K24" s="10">
        <v>1</v>
      </c>
    </row>
    <row r="25" spans="1:11">
      <c r="A25" s="7" t="s">
        <v>23</v>
      </c>
      <c r="B25" s="8">
        <f t="shared" si="1"/>
        <v>1018</v>
      </c>
      <c r="C25" s="9">
        <v>0</v>
      </c>
      <c r="D25" s="9">
        <v>0</v>
      </c>
      <c r="E25" s="10">
        <v>50</v>
      </c>
      <c r="F25" s="9">
        <v>0</v>
      </c>
      <c r="G25" s="10">
        <v>14</v>
      </c>
      <c r="H25" s="9">
        <v>0</v>
      </c>
      <c r="I25" s="10">
        <v>902</v>
      </c>
      <c r="J25" s="10">
        <v>52</v>
      </c>
      <c r="K25" s="9">
        <v>0</v>
      </c>
    </row>
    <row r="26" spans="1:11">
      <c r="A26" s="7" t="s">
        <v>87</v>
      </c>
      <c r="B26" s="8">
        <f t="shared" si="1"/>
        <v>389</v>
      </c>
      <c r="C26" s="9">
        <v>0</v>
      </c>
      <c r="D26" s="9">
        <v>0</v>
      </c>
      <c r="E26" s="10">
        <v>16</v>
      </c>
      <c r="F26" s="9">
        <v>0</v>
      </c>
      <c r="G26" s="10">
        <v>243</v>
      </c>
      <c r="H26" s="9">
        <v>0</v>
      </c>
      <c r="I26" s="10">
        <v>88</v>
      </c>
      <c r="J26" s="10">
        <v>39</v>
      </c>
      <c r="K26" s="10">
        <v>3</v>
      </c>
    </row>
    <row r="27" spans="1:11">
      <c r="A27" s="7" t="s">
        <v>88</v>
      </c>
      <c r="B27" s="8">
        <f t="shared" si="1"/>
        <v>3627</v>
      </c>
      <c r="C27" s="9">
        <v>0</v>
      </c>
      <c r="D27" s="9">
        <v>0</v>
      </c>
      <c r="E27" s="10">
        <v>45</v>
      </c>
      <c r="F27" s="9">
        <v>0</v>
      </c>
      <c r="G27" s="10">
        <v>5</v>
      </c>
      <c r="H27" s="9">
        <v>0</v>
      </c>
      <c r="I27" s="10">
        <v>3270</v>
      </c>
      <c r="J27" s="10">
        <v>304</v>
      </c>
      <c r="K27" s="10">
        <v>3</v>
      </c>
    </row>
    <row r="28" spans="1:11">
      <c r="A28" s="7" t="s">
        <v>89</v>
      </c>
      <c r="B28" s="8">
        <f t="shared" si="1"/>
        <v>1123</v>
      </c>
      <c r="C28" s="9">
        <v>0</v>
      </c>
      <c r="D28" s="9">
        <v>0</v>
      </c>
      <c r="E28" s="10">
        <v>215</v>
      </c>
      <c r="F28" s="9">
        <v>0</v>
      </c>
      <c r="G28" s="10">
        <v>1</v>
      </c>
      <c r="H28" s="9">
        <v>0</v>
      </c>
      <c r="I28" s="10">
        <v>902</v>
      </c>
      <c r="J28" s="10">
        <v>5</v>
      </c>
      <c r="K28" s="9">
        <v>0</v>
      </c>
    </row>
    <row r="29" spans="1:11">
      <c r="A29" s="7" t="s">
        <v>90</v>
      </c>
      <c r="B29" s="8">
        <f t="shared" si="1"/>
        <v>2260</v>
      </c>
      <c r="C29" s="9">
        <v>0</v>
      </c>
      <c r="D29" s="9">
        <v>0</v>
      </c>
      <c r="E29" s="10">
        <v>129</v>
      </c>
      <c r="F29" s="9">
        <v>0</v>
      </c>
      <c r="G29" s="9">
        <v>0</v>
      </c>
      <c r="H29" s="9">
        <v>0</v>
      </c>
      <c r="I29" s="10">
        <v>2102</v>
      </c>
      <c r="J29" s="10">
        <v>28</v>
      </c>
      <c r="K29" s="10">
        <v>1</v>
      </c>
    </row>
    <row r="30" spans="1:11">
      <c r="A30" s="7" t="s">
        <v>91</v>
      </c>
      <c r="B30" s="8">
        <f t="shared" si="1"/>
        <v>6497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10">
        <v>1368</v>
      </c>
      <c r="J30" s="10">
        <v>5127</v>
      </c>
      <c r="K30" s="10">
        <v>2</v>
      </c>
    </row>
    <row r="31" spans="1:11">
      <c r="A31" s="7" t="s">
        <v>92</v>
      </c>
      <c r="B31" s="8">
        <f t="shared" si="1"/>
        <v>609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10">
        <v>32</v>
      </c>
      <c r="J31" s="10">
        <v>1</v>
      </c>
      <c r="K31" s="10">
        <v>576</v>
      </c>
    </row>
    <row r="32" spans="1:11">
      <c r="A32" s="7" t="s">
        <v>30</v>
      </c>
      <c r="B32" s="8">
        <f t="shared" si="1"/>
        <v>274</v>
      </c>
      <c r="C32" s="9">
        <v>0</v>
      </c>
      <c r="D32" s="9">
        <v>0</v>
      </c>
      <c r="E32" s="10">
        <v>2</v>
      </c>
      <c r="F32" s="9">
        <v>0</v>
      </c>
      <c r="G32" s="9">
        <v>0</v>
      </c>
      <c r="H32" s="9">
        <v>0</v>
      </c>
      <c r="I32" s="10">
        <v>206</v>
      </c>
      <c r="J32" s="10">
        <v>64</v>
      </c>
      <c r="K32" s="10">
        <v>2</v>
      </c>
    </row>
    <row r="33" spans="1:11">
      <c r="A33" s="7" t="s">
        <v>93</v>
      </c>
      <c r="B33" s="8">
        <f t="shared" si="1"/>
        <v>8996</v>
      </c>
      <c r="C33" s="9">
        <v>0</v>
      </c>
      <c r="D33" s="9">
        <v>0</v>
      </c>
      <c r="E33" s="10">
        <v>5</v>
      </c>
      <c r="F33" s="9">
        <v>0</v>
      </c>
      <c r="G33" s="9">
        <v>0</v>
      </c>
      <c r="H33" s="9">
        <v>0</v>
      </c>
      <c r="I33" s="10">
        <v>8863</v>
      </c>
      <c r="J33" s="10">
        <v>126</v>
      </c>
      <c r="K33" s="10">
        <v>2</v>
      </c>
    </row>
    <row r="34" spans="1:11">
      <c r="A34" s="7" t="s">
        <v>94</v>
      </c>
      <c r="B34" s="8">
        <f t="shared" si="1"/>
        <v>624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10">
        <v>549</v>
      </c>
      <c r="J34" s="10">
        <v>74</v>
      </c>
      <c r="K34" s="10">
        <v>1</v>
      </c>
    </row>
    <row r="35" spans="1:11">
      <c r="A35" s="7" t="s">
        <v>95</v>
      </c>
      <c r="B35" s="8">
        <f t="shared" si="1"/>
        <v>20351</v>
      </c>
      <c r="C35" s="9">
        <v>0</v>
      </c>
      <c r="D35" s="9">
        <v>0</v>
      </c>
      <c r="E35" s="10">
        <v>2942</v>
      </c>
      <c r="F35" s="10">
        <v>5</v>
      </c>
      <c r="G35" s="10">
        <v>244</v>
      </c>
      <c r="H35" s="9">
        <v>0</v>
      </c>
      <c r="I35" s="10">
        <v>16960</v>
      </c>
      <c r="J35" s="10">
        <v>123</v>
      </c>
      <c r="K35" s="10">
        <v>77</v>
      </c>
    </row>
    <row r="36" spans="1:11">
      <c r="A36" s="7" t="s">
        <v>96</v>
      </c>
      <c r="B36" s="8">
        <f t="shared" si="1"/>
        <v>10595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10">
        <v>1940</v>
      </c>
      <c r="J36" s="10">
        <v>8641</v>
      </c>
      <c r="K36" s="10">
        <v>14</v>
      </c>
    </row>
    <row r="37" spans="1:11">
      <c r="A37" s="7" t="s">
        <v>97</v>
      </c>
      <c r="B37" s="8">
        <f t="shared" si="1"/>
        <v>5657</v>
      </c>
      <c r="C37" s="9">
        <v>0</v>
      </c>
      <c r="D37" s="9">
        <v>0</v>
      </c>
      <c r="E37" s="10">
        <v>34</v>
      </c>
      <c r="F37" s="9">
        <v>0</v>
      </c>
      <c r="G37" s="9">
        <v>0</v>
      </c>
      <c r="H37" s="9">
        <v>0</v>
      </c>
      <c r="I37" s="10">
        <v>5590</v>
      </c>
      <c r="J37" s="10">
        <v>33</v>
      </c>
      <c r="K37" s="9">
        <v>0</v>
      </c>
    </row>
    <row r="38" spans="1:11">
      <c r="A38" s="7" t="s">
        <v>98</v>
      </c>
      <c r="B38" s="8">
        <f t="shared" si="1"/>
        <v>1411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10">
        <v>1171</v>
      </c>
      <c r="J38" s="10">
        <v>239</v>
      </c>
      <c r="K38" s="10">
        <v>1</v>
      </c>
    </row>
    <row r="39" spans="1:11">
      <c r="A39" s="7" t="s">
        <v>37</v>
      </c>
      <c r="B39" s="8">
        <f t="shared" si="1"/>
        <v>4913</v>
      </c>
      <c r="C39" s="10">
        <v>1</v>
      </c>
      <c r="D39" s="9">
        <v>0</v>
      </c>
      <c r="E39" s="10">
        <v>253</v>
      </c>
      <c r="F39" s="9">
        <v>0</v>
      </c>
      <c r="G39" s="10">
        <v>5</v>
      </c>
      <c r="H39" s="9">
        <v>0</v>
      </c>
      <c r="I39" s="10">
        <v>4588</v>
      </c>
      <c r="J39" s="10">
        <v>58</v>
      </c>
      <c r="K39" s="10">
        <v>8</v>
      </c>
    </row>
    <row r="40" spans="1:11">
      <c r="A40" s="7" t="s">
        <v>99</v>
      </c>
      <c r="B40" s="8">
        <f t="shared" si="1"/>
        <v>1244</v>
      </c>
      <c r="C40" s="9">
        <v>0</v>
      </c>
      <c r="D40" s="9">
        <v>0</v>
      </c>
      <c r="E40" s="10">
        <v>197</v>
      </c>
      <c r="F40" s="9">
        <v>0</v>
      </c>
      <c r="G40" s="10">
        <v>5</v>
      </c>
      <c r="H40" s="9">
        <v>0</v>
      </c>
      <c r="I40" s="10">
        <v>1040</v>
      </c>
      <c r="J40" s="9">
        <v>0</v>
      </c>
      <c r="K40" s="10">
        <v>2</v>
      </c>
    </row>
    <row r="41" spans="1:11">
      <c r="A41" s="7" t="s">
        <v>39</v>
      </c>
      <c r="B41" s="8">
        <f t="shared" si="1"/>
        <v>1477</v>
      </c>
      <c r="C41" s="9">
        <v>0</v>
      </c>
      <c r="D41" s="9">
        <v>0</v>
      </c>
      <c r="E41" s="10">
        <v>201</v>
      </c>
      <c r="F41" s="9">
        <v>0</v>
      </c>
      <c r="G41" s="9">
        <v>0</v>
      </c>
      <c r="H41" s="9">
        <v>0</v>
      </c>
      <c r="I41" s="10">
        <v>1276</v>
      </c>
      <c r="J41" s="9">
        <v>0</v>
      </c>
      <c r="K41" s="9">
        <v>0</v>
      </c>
    </row>
    <row r="42" spans="1:11">
      <c r="A42" s="7" t="s">
        <v>100</v>
      </c>
      <c r="B42" s="8">
        <f t="shared" si="1"/>
        <v>2868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10">
        <v>291</v>
      </c>
      <c r="J42" s="10">
        <v>2574</v>
      </c>
      <c r="K42" s="9">
        <v>3</v>
      </c>
    </row>
    <row r="43" spans="1:11">
      <c r="A43" s="7" t="s">
        <v>41</v>
      </c>
      <c r="B43" s="8">
        <f t="shared" si="1"/>
        <v>3711</v>
      </c>
      <c r="C43" s="9">
        <v>0</v>
      </c>
      <c r="D43" s="9">
        <v>0</v>
      </c>
      <c r="E43" s="10">
        <v>1632</v>
      </c>
      <c r="F43" s="10">
        <v>1</v>
      </c>
      <c r="G43" s="10">
        <v>6</v>
      </c>
      <c r="H43" s="9">
        <v>0</v>
      </c>
      <c r="I43" s="10">
        <v>2071</v>
      </c>
      <c r="J43" s="10">
        <v>1</v>
      </c>
      <c r="K43" s="9">
        <v>0</v>
      </c>
    </row>
    <row r="44" spans="1:11">
      <c r="A44" s="7" t="s">
        <v>101</v>
      </c>
      <c r="B44" s="8">
        <f t="shared" si="1"/>
        <v>1731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10">
        <v>627</v>
      </c>
      <c r="J44" s="10">
        <v>1097</v>
      </c>
      <c r="K44" s="10">
        <v>7</v>
      </c>
    </row>
    <row r="45" spans="1:11">
      <c r="A45" s="7" t="s">
        <v>102</v>
      </c>
      <c r="B45" s="8">
        <f t="shared" si="1"/>
        <v>362</v>
      </c>
      <c r="C45" s="9">
        <v>0</v>
      </c>
      <c r="D45" s="10">
        <v>1</v>
      </c>
      <c r="E45" s="10">
        <v>41</v>
      </c>
      <c r="F45" s="9">
        <v>0</v>
      </c>
      <c r="G45" s="10">
        <v>1</v>
      </c>
      <c r="H45" s="9">
        <v>0</v>
      </c>
      <c r="I45" s="10">
        <v>319</v>
      </c>
      <c r="J45" s="9">
        <v>0</v>
      </c>
      <c r="K45" s="9">
        <v>0</v>
      </c>
    </row>
    <row r="46" spans="1:11">
      <c r="A46" s="7" t="s">
        <v>103</v>
      </c>
      <c r="B46" s="8">
        <f t="shared" si="1"/>
        <v>2275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10">
        <v>644</v>
      </c>
      <c r="J46" s="10">
        <v>3</v>
      </c>
      <c r="K46" s="10">
        <v>1628</v>
      </c>
    </row>
    <row r="47" spans="1:11">
      <c r="A47" s="7" t="s">
        <v>104</v>
      </c>
      <c r="B47" s="8">
        <f t="shared" si="1"/>
        <v>5235</v>
      </c>
      <c r="C47" s="9">
        <v>0</v>
      </c>
      <c r="D47" s="9">
        <v>0</v>
      </c>
      <c r="E47" s="10">
        <v>9</v>
      </c>
      <c r="F47" s="10">
        <v>2</v>
      </c>
      <c r="G47" s="10">
        <v>27</v>
      </c>
      <c r="H47" s="10">
        <v>2</v>
      </c>
      <c r="I47" s="10">
        <v>4760</v>
      </c>
      <c r="J47" s="10">
        <v>432</v>
      </c>
      <c r="K47" s="10">
        <v>3</v>
      </c>
    </row>
    <row r="48" spans="1:11">
      <c r="A48" s="7" t="s">
        <v>105</v>
      </c>
      <c r="B48" s="8">
        <f t="shared" si="1"/>
        <v>17509</v>
      </c>
      <c r="C48" s="9">
        <v>0</v>
      </c>
      <c r="D48" s="9">
        <v>0</v>
      </c>
      <c r="E48" s="10">
        <v>158</v>
      </c>
      <c r="F48" s="10">
        <v>1</v>
      </c>
      <c r="G48" s="10">
        <v>57</v>
      </c>
      <c r="H48" s="9">
        <v>0</v>
      </c>
      <c r="I48" s="10">
        <v>17269</v>
      </c>
      <c r="J48" s="10">
        <v>22</v>
      </c>
      <c r="K48" s="10">
        <v>2</v>
      </c>
    </row>
    <row r="49" spans="1:11">
      <c r="A49" s="7" t="s">
        <v>106</v>
      </c>
      <c r="B49" s="8">
        <f t="shared" si="1"/>
        <v>5441</v>
      </c>
      <c r="C49" s="10">
        <v>4</v>
      </c>
      <c r="D49" s="10">
        <v>2</v>
      </c>
      <c r="E49" s="10">
        <v>504</v>
      </c>
      <c r="F49" s="9">
        <v>0</v>
      </c>
      <c r="G49" s="10">
        <v>30</v>
      </c>
      <c r="H49" s="9">
        <v>0</v>
      </c>
      <c r="I49" s="10">
        <v>4886</v>
      </c>
      <c r="J49" s="10">
        <v>12</v>
      </c>
      <c r="K49" s="10">
        <v>3</v>
      </c>
    </row>
    <row r="50" spans="1:11">
      <c r="A50" s="7" t="s">
        <v>107</v>
      </c>
      <c r="B50" s="8">
        <f t="shared" si="1"/>
        <v>50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10">
        <v>42</v>
      </c>
      <c r="J50" s="10">
        <v>8</v>
      </c>
      <c r="K50" s="9">
        <v>0</v>
      </c>
    </row>
    <row r="51" spans="1:11">
      <c r="A51" s="7" t="s">
        <v>108</v>
      </c>
      <c r="B51" s="8">
        <f t="shared" si="1"/>
        <v>60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10">
        <v>18</v>
      </c>
      <c r="J51" s="10">
        <v>42</v>
      </c>
      <c r="K51" s="9">
        <v>0</v>
      </c>
    </row>
    <row r="52" spans="1:11">
      <c r="A52" s="7" t="s">
        <v>109</v>
      </c>
      <c r="B52" s="8">
        <f t="shared" si="1"/>
        <v>161</v>
      </c>
      <c r="C52" s="9">
        <v>0</v>
      </c>
      <c r="D52" s="9">
        <v>0</v>
      </c>
      <c r="E52" s="10">
        <v>32</v>
      </c>
      <c r="F52" s="9">
        <v>0</v>
      </c>
      <c r="G52" s="10">
        <v>97</v>
      </c>
      <c r="H52" s="9">
        <v>0</v>
      </c>
      <c r="I52" s="10">
        <v>32</v>
      </c>
      <c r="J52" s="9">
        <v>0</v>
      </c>
      <c r="K52" s="9">
        <v>0</v>
      </c>
    </row>
    <row r="53" spans="1:11">
      <c r="A53" s="7" t="s">
        <v>50</v>
      </c>
      <c r="B53" s="8">
        <f t="shared" si="1"/>
        <v>64</v>
      </c>
      <c r="C53" s="9">
        <v>0</v>
      </c>
      <c r="D53" s="9">
        <v>0</v>
      </c>
      <c r="E53" s="10">
        <v>1</v>
      </c>
      <c r="F53" s="9">
        <v>0</v>
      </c>
      <c r="G53" s="9">
        <v>0</v>
      </c>
      <c r="H53" s="9">
        <v>0</v>
      </c>
      <c r="I53" s="10">
        <v>63</v>
      </c>
      <c r="J53" s="9">
        <v>0</v>
      </c>
      <c r="K53" s="9">
        <v>0</v>
      </c>
    </row>
    <row r="54" spans="1:11">
      <c r="A54" s="7" t="s">
        <v>110</v>
      </c>
      <c r="B54" s="8">
        <f t="shared" si="1"/>
        <v>495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10">
        <v>69</v>
      </c>
      <c r="J54" s="10">
        <v>1</v>
      </c>
      <c r="K54" s="10">
        <v>425</v>
      </c>
    </row>
    <row r="55" spans="1:11">
      <c r="A55" s="7" t="s">
        <v>111</v>
      </c>
      <c r="B55" s="8">
        <f t="shared" si="1"/>
        <v>1129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10">
        <v>445</v>
      </c>
      <c r="J55" s="10">
        <v>4</v>
      </c>
      <c r="K55" s="10">
        <v>680</v>
      </c>
    </row>
    <row r="56" spans="1:11">
      <c r="A56" s="7" t="s">
        <v>112</v>
      </c>
      <c r="B56" s="8">
        <f t="shared" si="1"/>
        <v>579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10">
        <v>181</v>
      </c>
      <c r="J56" s="10">
        <v>4</v>
      </c>
      <c r="K56" s="10">
        <v>394</v>
      </c>
    </row>
    <row r="57" spans="1:11">
      <c r="A57" s="7" t="s">
        <v>113</v>
      </c>
      <c r="B57" s="8">
        <f t="shared" si="1"/>
        <v>518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10">
        <v>17</v>
      </c>
      <c r="J57" s="10">
        <v>1</v>
      </c>
      <c r="K57" s="10">
        <v>500</v>
      </c>
    </row>
    <row r="58" spans="1:11">
      <c r="A58" s="7" t="s">
        <v>114</v>
      </c>
      <c r="B58" s="8">
        <f t="shared" si="1"/>
        <v>4799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10">
        <v>5</v>
      </c>
      <c r="I58" s="10">
        <v>2657</v>
      </c>
      <c r="J58" s="10">
        <v>2126</v>
      </c>
      <c r="K58" s="10">
        <v>11</v>
      </c>
    </row>
    <row r="59" spans="1:11">
      <c r="A59" s="7" t="s">
        <v>115</v>
      </c>
      <c r="B59" s="8">
        <f t="shared" si="1"/>
        <v>253</v>
      </c>
      <c r="C59" s="9">
        <v>0</v>
      </c>
      <c r="D59" s="9">
        <v>0</v>
      </c>
      <c r="E59" s="10">
        <v>1</v>
      </c>
      <c r="F59" s="9">
        <v>0</v>
      </c>
      <c r="G59" s="9">
        <v>0</v>
      </c>
      <c r="H59" s="9">
        <v>0</v>
      </c>
      <c r="I59" s="10">
        <v>252</v>
      </c>
      <c r="J59" s="9">
        <v>0</v>
      </c>
      <c r="K59" s="9">
        <v>0</v>
      </c>
    </row>
    <row r="60" spans="1:11">
      <c r="A60" s="7" t="s">
        <v>116</v>
      </c>
      <c r="B60" s="8">
        <f t="shared" si="1"/>
        <v>1369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10">
        <v>1030</v>
      </c>
      <c r="J60" s="10">
        <v>335</v>
      </c>
      <c r="K60" s="10">
        <v>4</v>
      </c>
    </row>
    <row r="61" spans="1:11">
      <c r="A61" s="7" t="s">
        <v>117</v>
      </c>
      <c r="B61" s="8">
        <f t="shared" si="1"/>
        <v>178</v>
      </c>
      <c r="C61" s="9">
        <v>0</v>
      </c>
      <c r="D61" s="9">
        <v>0</v>
      </c>
      <c r="E61" s="10">
        <v>3</v>
      </c>
      <c r="F61" s="9">
        <v>0</v>
      </c>
      <c r="G61" s="9">
        <v>0</v>
      </c>
      <c r="H61" s="9">
        <v>0</v>
      </c>
      <c r="I61" s="10">
        <v>175</v>
      </c>
      <c r="J61" s="9">
        <v>0</v>
      </c>
      <c r="K61" s="9">
        <v>0</v>
      </c>
    </row>
    <row r="62" spans="1:11">
      <c r="A62" s="7" t="s">
        <v>118</v>
      </c>
      <c r="B62" s="8">
        <f t="shared" si="1"/>
        <v>2578</v>
      </c>
      <c r="C62" s="10">
        <v>1</v>
      </c>
      <c r="D62" s="10">
        <v>4</v>
      </c>
      <c r="E62" s="10">
        <v>683</v>
      </c>
      <c r="F62" s="10">
        <v>6</v>
      </c>
      <c r="G62" s="10">
        <v>41</v>
      </c>
      <c r="H62" s="9">
        <v>0</v>
      </c>
      <c r="I62" s="10">
        <v>1838</v>
      </c>
      <c r="J62" s="10">
        <v>2</v>
      </c>
      <c r="K62" s="10">
        <v>3</v>
      </c>
    </row>
    <row r="63" spans="1:11">
      <c r="A63" s="7" t="s">
        <v>119</v>
      </c>
      <c r="B63" s="8">
        <f t="shared" si="1"/>
        <v>4323</v>
      </c>
      <c r="C63" s="9">
        <v>0</v>
      </c>
      <c r="D63" s="9">
        <v>0</v>
      </c>
      <c r="E63" s="10">
        <v>34</v>
      </c>
      <c r="F63" s="10">
        <v>1</v>
      </c>
      <c r="G63" s="10">
        <v>18</v>
      </c>
      <c r="H63" s="9">
        <v>0</v>
      </c>
      <c r="I63" s="10">
        <v>3980</v>
      </c>
      <c r="J63" s="10">
        <v>290</v>
      </c>
      <c r="K63" s="10">
        <v>0</v>
      </c>
    </row>
    <row r="64" spans="1:11">
      <c r="A64" s="7" t="s">
        <v>120</v>
      </c>
      <c r="B64" s="8">
        <f t="shared" si="1"/>
        <v>39982</v>
      </c>
      <c r="C64" s="9">
        <v>0</v>
      </c>
      <c r="D64" s="9">
        <v>0</v>
      </c>
      <c r="E64" s="10">
        <v>5</v>
      </c>
      <c r="F64" s="9">
        <v>0</v>
      </c>
      <c r="G64" s="10">
        <v>1</v>
      </c>
      <c r="H64" s="10">
        <v>5</v>
      </c>
      <c r="I64" s="10">
        <v>23297</v>
      </c>
      <c r="J64" s="10">
        <v>16643</v>
      </c>
      <c r="K64" s="10">
        <v>31</v>
      </c>
    </row>
    <row r="65" spans="1:11">
      <c r="A65" s="7" t="s">
        <v>121</v>
      </c>
      <c r="B65" s="8">
        <f t="shared" si="1"/>
        <v>254</v>
      </c>
      <c r="C65" s="9">
        <v>0</v>
      </c>
      <c r="D65" s="9">
        <v>0</v>
      </c>
      <c r="E65" s="10">
        <v>1</v>
      </c>
      <c r="F65" s="9">
        <v>0</v>
      </c>
      <c r="G65" s="9">
        <v>0</v>
      </c>
      <c r="H65" s="9">
        <v>0</v>
      </c>
      <c r="I65" s="10">
        <v>34</v>
      </c>
      <c r="J65" s="10">
        <v>214</v>
      </c>
      <c r="K65" s="10">
        <v>5</v>
      </c>
    </row>
    <row r="66" spans="1:11">
      <c r="A66" s="7" t="s">
        <v>122</v>
      </c>
      <c r="B66" s="8">
        <f t="shared" si="1"/>
        <v>2626</v>
      </c>
      <c r="C66" s="9">
        <v>0</v>
      </c>
      <c r="D66" s="9">
        <v>0</v>
      </c>
      <c r="E66" s="10">
        <v>421</v>
      </c>
      <c r="F66" s="9">
        <v>0</v>
      </c>
      <c r="G66" s="9">
        <v>0</v>
      </c>
      <c r="H66" s="9">
        <v>0</v>
      </c>
      <c r="I66" s="10">
        <v>2183</v>
      </c>
      <c r="J66" s="10">
        <v>22</v>
      </c>
      <c r="K66" s="9">
        <v>0</v>
      </c>
    </row>
    <row r="67" spans="1:11" ht="15.75" thickBot="1">
      <c r="A67" s="11" t="s">
        <v>128</v>
      </c>
      <c r="B67" s="12">
        <f t="shared" si="1"/>
        <v>45351</v>
      </c>
      <c r="C67" s="13">
        <v>0</v>
      </c>
      <c r="D67" s="13">
        <v>0</v>
      </c>
      <c r="E67" s="14">
        <v>221</v>
      </c>
      <c r="F67" s="14">
        <v>5</v>
      </c>
      <c r="G67" s="14">
        <v>254</v>
      </c>
      <c r="H67" s="13">
        <v>0</v>
      </c>
      <c r="I67" s="14">
        <v>6713</v>
      </c>
      <c r="J67" s="14">
        <v>550</v>
      </c>
      <c r="K67" s="14">
        <v>37608</v>
      </c>
    </row>
    <row r="68" spans="1:11" ht="21" customHeight="1">
      <c r="A68" s="71" t="s">
        <v>123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>
      <c r="A69" s="15" t="s">
        <v>124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>
      <c r="A70" s="15" t="s">
        <v>125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</row>
  </sheetData>
  <mergeCells count="11">
    <mergeCell ref="A68:K68"/>
    <mergeCell ref="A4:J4"/>
    <mergeCell ref="A2:K3"/>
    <mergeCell ref="C5:K5"/>
    <mergeCell ref="A5:A7"/>
    <mergeCell ref="B5:B7"/>
    <mergeCell ref="C6:C7"/>
    <mergeCell ref="D6:D7"/>
    <mergeCell ref="E6:G6"/>
    <mergeCell ref="H6:H7"/>
    <mergeCell ref="I6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showRowColHeaders="0" workbookViewId="0">
      <selection activeCell="A7" sqref="A7:K7"/>
    </sheetView>
  </sheetViews>
  <sheetFormatPr baseColWidth="10" defaultRowHeight="15"/>
  <cols>
    <col min="1" max="1" width="14.28515625" customWidth="1"/>
    <col min="2" max="11" width="9.42578125" customWidth="1"/>
  </cols>
  <sheetData>
    <row r="1" spans="1:11">
      <c r="A1" s="82" t="s">
        <v>129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.75" thickBot="1">
      <c r="A3" s="70" t="s">
        <v>67</v>
      </c>
      <c r="B3" s="70"/>
      <c r="C3" s="72"/>
      <c r="D3" s="72"/>
      <c r="E3" s="72"/>
      <c r="F3" s="72"/>
      <c r="G3" s="72"/>
      <c r="H3" s="72"/>
      <c r="I3" s="72"/>
      <c r="J3" s="72"/>
      <c r="K3" s="17"/>
    </row>
    <row r="4" spans="1:11">
      <c r="A4" s="74" t="s">
        <v>64</v>
      </c>
      <c r="B4" s="77" t="s">
        <v>65</v>
      </c>
      <c r="C4" s="73" t="s">
        <v>127</v>
      </c>
      <c r="D4" s="73"/>
      <c r="E4" s="73"/>
      <c r="F4" s="73"/>
      <c r="G4" s="73"/>
      <c r="H4" s="73"/>
      <c r="I4" s="73"/>
      <c r="J4" s="73"/>
      <c r="K4" s="73"/>
    </row>
    <row r="5" spans="1:11">
      <c r="A5" s="75"/>
      <c r="B5" s="78"/>
      <c r="C5" s="75" t="s">
        <v>0</v>
      </c>
      <c r="D5" s="75" t="s">
        <v>1</v>
      </c>
      <c r="E5" s="80" t="s">
        <v>2</v>
      </c>
      <c r="F5" s="80"/>
      <c r="G5" s="80"/>
      <c r="H5" s="78" t="s">
        <v>72</v>
      </c>
      <c r="I5" s="78" t="s">
        <v>3</v>
      </c>
      <c r="J5" s="3" t="s">
        <v>73</v>
      </c>
      <c r="K5" s="3" t="s">
        <v>5</v>
      </c>
    </row>
    <row r="6" spans="1:11" ht="15.75" thickBot="1">
      <c r="A6" s="76"/>
      <c r="B6" s="79"/>
      <c r="C6" s="76" t="s">
        <v>6</v>
      </c>
      <c r="D6" s="76" t="s">
        <v>6</v>
      </c>
      <c r="E6" s="4" t="s">
        <v>7</v>
      </c>
      <c r="F6" s="4" t="s">
        <v>8</v>
      </c>
      <c r="G6" s="4" t="s">
        <v>9</v>
      </c>
      <c r="H6" s="79"/>
      <c r="I6" s="79"/>
      <c r="J6" s="4" t="s">
        <v>74</v>
      </c>
      <c r="K6" s="4" t="s">
        <v>10</v>
      </c>
    </row>
    <row r="7" spans="1:11">
      <c r="A7" s="55" t="s">
        <v>159</v>
      </c>
      <c r="B7" s="56">
        <f>SUM(B8:B66)</f>
        <v>241697</v>
      </c>
      <c r="C7" s="57">
        <f t="shared" ref="C7:K7" si="0">SUM(C8:C66)</f>
        <v>8</v>
      </c>
      <c r="D7" s="57">
        <f t="shared" si="0"/>
        <v>69</v>
      </c>
      <c r="E7" s="57">
        <f t="shared" si="0"/>
        <v>8700</v>
      </c>
      <c r="F7" s="57">
        <f t="shared" si="0"/>
        <v>31</v>
      </c>
      <c r="G7" s="57">
        <f t="shared" si="0"/>
        <v>1544</v>
      </c>
      <c r="H7" s="57">
        <f t="shared" si="0"/>
        <v>22</v>
      </c>
      <c r="I7" s="56">
        <f t="shared" si="0"/>
        <v>142324</v>
      </c>
      <c r="J7" s="56">
        <f t="shared" si="0"/>
        <v>41456</v>
      </c>
      <c r="K7" s="57">
        <f t="shared" si="0"/>
        <v>47543</v>
      </c>
    </row>
    <row r="8" spans="1:11" ht="15.75">
      <c r="A8" s="42" t="s">
        <v>57</v>
      </c>
      <c r="B8" s="43">
        <f>SUM(C8:K8)</f>
        <v>39725</v>
      </c>
      <c r="C8" s="44">
        <v>0</v>
      </c>
      <c r="D8" s="44">
        <v>9</v>
      </c>
      <c r="E8" s="44">
        <v>4</v>
      </c>
      <c r="F8" s="44">
        <v>0</v>
      </c>
      <c r="G8" s="44">
        <v>1</v>
      </c>
      <c r="H8" s="44">
        <v>9</v>
      </c>
      <c r="I8" s="45">
        <v>23356</v>
      </c>
      <c r="J8" s="45">
        <v>16279</v>
      </c>
      <c r="K8" s="44">
        <v>67</v>
      </c>
    </row>
    <row r="9" spans="1:11" ht="15.75">
      <c r="A9" s="42" t="s">
        <v>33</v>
      </c>
      <c r="B9" s="43">
        <f t="shared" ref="B9:B66" si="1">SUM(C9:K9)</f>
        <v>21598</v>
      </c>
      <c r="C9" s="44">
        <v>0</v>
      </c>
      <c r="D9" s="44">
        <v>1</v>
      </c>
      <c r="E9" s="45">
        <v>2979</v>
      </c>
      <c r="F9" s="44">
        <v>6</v>
      </c>
      <c r="G9" s="44">
        <v>285</v>
      </c>
      <c r="H9" s="44">
        <v>0</v>
      </c>
      <c r="I9" s="45">
        <v>18014</v>
      </c>
      <c r="J9" s="44">
        <v>221</v>
      </c>
      <c r="K9" s="44">
        <v>92</v>
      </c>
    </row>
    <row r="10" spans="1:11" ht="15.75">
      <c r="A10" s="42" t="s">
        <v>45</v>
      </c>
      <c r="B10" s="43">
        <f t="shared" si="1"/>
        <v>11773</v>
      </c>
      <c r="C10" s="44">
        <v>0</v>
      </c>
      <c r="D10" s="44">
        <v>2</v>
      </c>
      <c r="E10" s="44">
        <v>183</v>
      </c>
      <c r="F10" s="44">
        <v>1</v>
      </c>
      <c r="G10" s="44">
        <v>62</v>
      </c>
      <c r="H10" s="44">
        <v>1</v>
      </c>
      <c r="I10" s="45">
        <v>11482</v>
      </c>
      <c r="J10" s="44">
        <v>38</v>
      </c>
      <c r="K10" s="44">
        <v>4</v>
      </c>
    </row>
    <row r="11" spans="1:11" ht="15.75">
      <c r="A11" s="42" t="s">
        <v>31</v>
      </c>
      <c r="B11" s="43">
        <f t="shared" si="1"/>
        <v>10351</v>
      </c>
      <c r="C11" s="44">
        <v>0</v>
      </c>
      <c r="D11" s="44">
        <v>4</v>
      </c>
      <c r="E11" s="44">
        <v>4</v>
      </c>
      <c r="F11" s="44">
        <v>0</v>
      </c>
      <c r="G11" s="44">
        <v>0</v>
      </c>
      <c r="H11" s="44">
        <v>0</v>
      </c>
      <c r="I11" s="45">
        <v>9913</v>
      </c>
      <c r="J11" s="44">
        <v>397</v>
      </c>
      <c r="K11" s="44">
        <v>33</v>
      </c>
    </row>
    <row r="12" spans="1:11" ht="15.75">
      <c r="A12" s="42" t="s">
        <v>34</v>
      </c>
      <c r="B12" s="43">
        <f t="shared" si="1"/>
        <v>10454</v>
      </c>
      <c r="C12" s="44">
        <v>0</v>
      </c>
      <c r="D12" s="44">
        <v>0</v>
      </c>
      <c r="E12" s="44">
        <v>0</v>
      </c>
      <c r="F12" s="44">
        <v>0</v>
      </c>
      <c r="G12" s="44">
        <v>1</v>
      </c>
      <c r="H12" s="44">
        <v>0</v>
      </c>
      <c r="I12" s="45">
        <v>1719</v>
      </c>
      <c r="J12" s="45">
        <v>8709</v>
      </c>
      <c r="K12" s="44">
        <v>25</v>
      </c>
    </row>
    <row r="13" spans="1:11" ht="15.75">
      <c r="A13" s="42" t="s">
        <v>35</v>
      </c>
      <c r="B13" s="43">
        <f t="shared" si="1"/>
        <v>6689</v>
      </c>
      <c r="C13" s="44">
        <v>0</v>
      </c>
      <c r="D13" s="44">
        <v>1</v>
      </c>
      <c r="E13" s="44">
        <v>33</v>
      </c>
      <c r="F13" s="44">
        <v>0</v>
      </c>
      <c r="G13" s="44">
        <v>0</v>
      </c>
      <c r="H13" s="44">
        <v>0</v>
      </c>
      <c r="I13" s="45">
        <v>6557</v>
      </c>
      <c r="J13" s="44">
        <v>83</v>
      </c>
      <c r="K13" s="44">
        <v>15</v>
      </c>
    </row>
    <row r="14" spans="1:11" ht="15.75">
      <c r="A14" s="42" t="s">
        <v>130</v>
      </c>
      <c r="B14" s="43">
        <f t="shared" si="1"/>
        <v>6548</v>
      </c>
      <c r="C14" s="44">
        <v>0</v>
      </c>
      <c r="D14" s="44">
        <v>2</v>
      </c>
      <c r="E14" s="44">
        <v>2</v>
      </c>
      <c r="F14" s="44">
        <v>0</v>
      </c>
      <c r="G14" s="44">
        <v>0</v>
      </c>
      <c r="H14" s="44">
        <v>0</v>
      </c>
      <c r="I14" s="45">
        <v>6471</v>
      </c>
      <c r="J14" s="44">
        <v>65</v>
      </c>
      <c r="K14" s="44">
        <v>8</v>
      </c>
    </row>
    <row r="15" spans="1:11" ht="15.75">
      <c r="A15" s="42" t="s">
        <v>28</v>
      </c>
      <c r="B15" s="43">
        <f t="shared" si="1"/>
        <v>6334</v>
      </c>
      <c r="C15" s="44">
        <v>0</v>
      </c>
      <c r="D15" s="44">
        <v>2</v>
      </c>
      <c r="E15" s="44">
        <v>0</v>
      </c>
      <c r="F15" s="44">
        <v>0</v>
      </c>
      <c r="G15" s="44">
        <v>0</v>
      </c>
      <c r="H15" s="44">
        <v>0</v>
      </c>
      <c r="I15" s="45">
        <v>1287</v>
      </c>
      <c r="J15" s="45">
        <v>5026</v>
      </c>
      <c r="K15" s="44">
        <v>19</v>
      </c>
    </row>
    <row r="16" spans="1:11" ht="15.75">
      <c r="A16" s="42" t="s">
        <v>44</v>
      </c>
      <c r="B16" s="43">
        <f t="shared" si="1"/>
        <v>5613</v>
      </c>
      <c r="C16" s="44">
        <v>0</v>
      </c>
      <c r="D16" s="44">
        <v>6</v>
      </c>
      <c r="E16" s="44">
        <v>6</v>
      </c>
      <c r="F16" s="44">
        <v>4</v>
      </c>
      <c r="G16" s="44">
        <v>36</v>
      </c>
      <c r="H16" s="44">
        <v>4</v>
      </c>
      <c r="I16" s="45">
        <v>4873</v>
      </c>
      <c r="J16" s="44">
        <v>673</v>
      </c>
      <c r="K16" s="44">
        <v>11</v>
      </c>
    </row>
    <row r="17" spans="1:11" ht="15.75">
      <c r="A17" s="42" t="s">
        <v>20</v>
      </c>
      <c r="B17" s="43">
        <f t="shared" si="1"/>
        <v>5606</v>
      </c>
      <c r="C17" s="44">
        <v>0</v>
      </c>
      <c r="D17" s="44">
        <v>0</v>
      </c>
      <c r="E17" s="44">
        <v>32</v>
      </c>
      <c r="F17" s="44">
        <v>0</v>
      </c>
      <c r="G17" s="44">
        <v>1</v>
      </c>
      <c r="H17" s="44">
        <v>0</v>
      </c>
      <c r="I17" s="45">
        <v>5500</v>
      </c>
      <c r="J17" s="44">
        <v>57</v>
      </c>
      <c r="K17" s="44">
        <v>16</v>
      </c>
    </row>
    <row r="18" spans="1:11" ht="15.75">
      <c r="A18" s="42" t="s">
        <v>37</v>
      </c>
      <c r="B18" s="43">
        <f t="shared" si="1"/>
        <v>5557</v>
      </c>
      <c r="C18" s="44">
        <v>1</v>
      </c>
      <c r="D18" s="44">
        <v>2</v>
      </c>
      <c r="E18" s="44">
        <v>273</v>
      </c>
      <c r="F18" s="44">
        <v>0</v>
      </c>
      <c r="G18" s="44">
        <v>5</v>
      </c>
      <c r="H18" s="44">
        <v>0</v>
      </c>
      <c r="I18" s="45">
        <v>5190</v>
      </c>
      <c r="J18" s="44">
        <v>73</v>
      </c>
      <c r="K18" s="44">
        <v>13</v>
      </c>
    </row>
    <row r="19" spans="1:11" ht="15.75">
      <c r="A19" s="42" t="s">
        <v>46</v>
      </c>
      <c r="B19" s="43">
        <f t="shared" si="1"/>
        <v>5256</v>
      </c>
      <c r="C19" s="44">
        <v>5</v>
      </c>
      <c r="D19" s="44">
        <v>2</v>
      </c>
      <c r="E19" s="44">
        <v>649</v>
      </c>
      <c r="F19" s="44">
        <v>0</v>
      </c>
      <c r="G19" s="44">
        <v>15</v>
      </c>
      <c r="H19" s="44">
        <v>0</v>
      </c>
      <c r="I19" s="45">
        <v>4562</v>
      </c>
      <c r="J19" s="44">
        <v>19</v>
      </c>
      <c r="K19" s="44">
        <v>4</v>
      </c>
    </row>
    <row r="20" spans="1:11" ht="15.75">
      <c r="A20" s="42" t="s">
        <v>51</v>
      </c>
      <c r="B20" s="43">
        <f t="shared" si="1"/>
        <v>4820</v>
      </c>
      <c r="C20" s="44">
        <v>0</v>
      </c>
      <c r="D20" s="44">
        <v>2</v>
      </c>
      <c r="E20" s="44">
        <v>0</v>
      </c>
      <c r="F20" s="44">
        <v>0</v>
      </c>
      <c r="G20" s="44">
        <v>0</v>
      </c>
      <c r="H20" s="44">
        <v>8</v>
      </c>
      <c r="I20" s="45">
        <v>2668</v>
      </c>
      <c r="J20" s="45">
        <v>2120</v>
      </c>
      <c r="K20" s="44">
        <v>22</v>
      </c>
    </row>
    <row r="21" spans="1:11" ht="15.75">
      <c r="A21" s="42" t="s">
        <v>56</v>
      </c>
      <c r="B21" s="43">
        <f t="shared" si="1"/>
        <v>4434</v>
      </c>
      <c r="C21" s="44">
        <v>0</v>
      </c>
      <c r="D21" s="44">
        <v>0</v>
      </c>
      <c r="E21" s="44">
        <v>46</v>
      </c>
      <c r="F21" s="44">
        <v>1</v>
      </c>
      <c r="G21" s="44">
        <v>26</v>
      </c>
      <c r="H21" s="44">
        <v>0</v>
      </c>
      <c r="I21" s="45">
        <v>3950</v>
      </c>
      <c r="J21" s="44">
        <v>396</v>
      </c>
      <c r="K21" s="44">
        <v>15</v>
      </c>
    </row>
    <row r="22" spans="1:11" ht="15.75">
      <c r="A22" s="42" t="s">
        <v>41</v>
      </c>
      <c r="B22" s="43">
        <f t="shared" si="1"/>
        <v>3944</v>
      </c>
      <c r="C22" s="44">
        <v>0</v>
      </c>
      <c r="D22" s="44">
        <v>0</v>
      </c>
      <c r="E22" s="45">
        <v>1692</v>
      </c>
      <c r="F22" s="44">
        <v>1</v>
      </c>
      <c r="G22" s="44">
        <v>4</v>
      </c>
      <c r="H22" s="44">
        <v>0</v>
      </c>
      <c r="I22" s="45">
        <v>2228</v>
      </c>
      <c r="J22" s="44">
        <v>12</v>
      </c>
      <c r="K22" s="44">
        <v>7</v>
      </c>
    </row>
    <row r="23" spans="1:11" ht="15.75">
      <c r="A23" s="42" t="s">
        <v>131</v>
      </c>
      <c r="B23" s="43">
        <f t="shared" si="1"/>
        <v>3190</v>
      </c>
      <c r="C23" s="44">
        <v>0</v>
      </c>
      <c r="D23" s="44">
        <v>0</v>
      </c>
      <c r="E23" s="44">
        <v>82</v>
      </c>
      <c r="F23" s="44">
        <v>0</v>
      </c>
      <c r="G23" s="44">
        <v>26</v>
      </c>
      <c r="H23" s="44">
        <v>0</v>
      </c>
      <c r="I23" s="45">
        <v>2983</v>
      </c>
      <c r="J23" s="44">
        <v>89</v>
      </c>
      <c r="K23" s="44">
        <v>10</v>
      </c>
    </row>
    <row r="24" spans="1:11" ht="15.75">
      <c r="A24" s="42" t="s">
        <v>27</v>
      </c>
      <c r="B24" s="43">
        <f t="shared" si="1"/>
        <v>2831</v>
      </c>
      <c r="C24" s="44">
        <v>0</v>
      </c>
      <c r="D24" s="44">
        <v>0</v>
      </c>
      <c r="E24" s="44">
        <v>142</v>
      </c>
      <c r="F24" s="44">
        <v>0</v>
      </c>
      <c r="G24" s="44">
        <v>3</v>
      </c>
      <c r="H24" s="44">
        <v>0</v>
      </c>
      <c r="I24" s="45">
        <v>2591</v>
      </c>
      <c r="J24" s="44">
        <v>83</v>
      </c>
      <c r="K24" s="44">
        <v>12</v>
      </c>
    </row>
    <row r="25" spans="1:11" ht="15.75">
      <c r="A25" s="42" t="s">
        <v>132</v>
      </c>
      <c r="B25" s="43">
        <f t="shared" si="1"/>
        <v>2798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257</v>
      </c>
      <c r="J25" s="45">
        <v>2537</v>
      </c>
      <c r="K25" s="44">
        <v>4</v>
      </c>
    </row>
    <row r="26" spans="1:11" ht="15.75">
      <c r="A26" s="42" t="s">
        <v>59</v>
      </c>
      <c r="B26" s="43">
        <f t="shared" si="1"/>
        <v>2776</v>
      </c>
      <c r="C26" s="44">
        <v>0</v>
      </c>
      <c r="D26" s="44">
        <v>0</v>
      </c>
      <c r="E26" s="44">
        <v>430</v>
      </c>
      <c r="F26" s="44">
        <v>0</v>
      </c>
      <c r="G26" s="44">
        <v>0</v>
      </c>
      <c r="H26" s="44">
        <v>0</v>
      </c>
      <c r="I26" s="45">
        <v>2324</v>
      </c>
      <c r="J26" s="44">
        <v>20</v>
      </c>
      <c r="K26" s="44">
        <v>2</v>
      </c>
    </row>
    <row r="27" spans="1:11" ht="15.75">
      <c r="A27" s="42" t="s">
        <v>133</v>
      </c>
      <c r="B27" s="43">
        <f t="shared" si="1"/>
        <v>2712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329</v>
      </c>
      <c r="J27" s="44">
        <v>3</v>
      </c>
      <c r="K27" s="45">
        <v>2380</v>
      </c>
    </row>
    <row r="28" spans="1:11" ht="15.75">
      <c r="A28" s="42" t="s">
        <v>55</v>
      </c>
      <c r="B28" s="43">
        <f t="shared" si="1"/>
        <v>2653</v>
      </c>
      <c r="C28" s="44">
        <v>1</v>
      </c>
      <c r="D28" s="44">
        <v>4</v>
      </c>
      <c r="E28" s="44">
        <v>896</v>
      </c>
      <c r="F28" s="44">
        <v>5</v>
      </c>
      <c r="G28" s="44">
        <v>36</v>
      </c>
      <c r="H28" s="44">
        <v>0</v>
      </c>
      <c r="I28" s="45">
        <v>1703</v>
      </c>
      <c r="J28" s="44">
        <v>5</v>
      </c>
      <c r="K28" s="44">
        <v>3</v>
      </c>
    </row>
    <row r="29" spans="1:11" ht="15.75">
      <c r="A29" s="42" t="s">
        <v>71</v>
      </c>
      <c r="B29" s="43">
        <f t="shared" si="1"/>
        <v>2496</v>
      </c>
      <c r="C29" s="44">
        <v>0</v>
      </c>
      <c r="D29" s="44">
        <v>9</v>
      </c>
      <c r="E29" s="44">
        <v>0</v>
      </c>
      <c r="F29" s="44">
        <v>0</v>
      </c>
      <c r="G29" s="44">
        <v>0</v>
      </c>
      <c r="H29" s="44">
        <v>0</v>
      </c>
      <c r="I29" s="44">
        <v>195</v>
      </c>
      <c r="J29" s="44">
        <v>15</v>
      </c>
      <c r="K29" s="45">
        <v>2277</v>
      </c>
    </row>
    <row r="30" spans="1:11" ht="15.75">
      <c r="A30" s="42" t="s">
        <v>134</v>
      </c>
      <c r="B30" s="43">
        <f t="shared" si="1"/>
        <v>2406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109</v>
      </c>
      <c r="J30" s="44">
        <v>36</v>
      </c>
      <c r="K30" s="45">
        <v>2261</v>
      </c>
    </row>
    <row r="31" spans="1:11" ht="15.75">
      <c r="A31" s="42" t="s">
        <v>14</v>
      </c>
      <c r="B31" s="43">
        <f t="shared" si="1"/>
        <v>1980</v>
      </c>
      <c r="C31" s="44">
        <v>0</v>
      </c>
      <c r="D31" s="44">
        <v>0</v>
      </c>
      <c r="E31" s="44">
        <v>43</v>
      </c>
      <c r="F31" s="44">
        <v>1</v>
      </c>
      <c r="G31" s="44">
        <v>157</v>
      </c>
      <c r="H31" s="44">
        <v>0</v>
      </c>
      <c r="I31" s="45">
        <v>1751</v>
      </c>
      <c r="J31" s="44">
        <v>25</v>
      </c>
      <c r="K31" s="44">
        <v>3</v>
      </c>
    </row>
    <row r="32" spans="1:11" ht="15.75">
      <c r="A32" s="42" t="s">
        <v>135</v>
      </c>
      <c r="B32" s="43">
        <f t="shared" si="1"/>
        <v>1977</v>
      </c>
      <c r="C32" s="44">
        <v>0</v>
      </c>
      <c r="D32" s="44">
        <v>0</v>
      </c>
      <c r="E32" s="44">
        <v>36</v>
      </c>
      <c r="F32" s="44">
        <v>0</v>
      </c>
      <c r="G32" s="44">
        <v>3</v>
      </c>
      <c r="H32" s="44">
        <v>0</v>
      </c>
      <c r="I32" s="45">
        <v>1610</v>
      </c>
      <c r="J32" s="44">
        <v>305</v>
      </c>
      <c r="K32" s="44">
        <v>23</v>
      </c>
    </row>
    <row r="33" spans="1:11" ht="15.75">
      <c r="A33" s="42" t="s">
        <v>42</v>
      </c>
      <c r="B33" s="43">
        <f t="shared" si="1"/>
        <v>1805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553</v>
      </c>
      <c r="J33" s="45">
        <v>1249</v>
      </c>
      <c r="K33" s="44">
        <v>3</v>
      </c>
    </row>
    <row r="34" spans="1:11" ht="15.75">
      <c r="A34" s="42" t="s">
        <v>39</v>
      </c>
      <c r="B34" s="43">
        <f t="shared" si="1"/>
        <v>1658</v>
      </c>
      <c r="C34" s="44">
        <v>0</v>
      </c>
      <c r="D34" s="44">
        <v>0</v>
      </c>
      <c r="E34" s="44">
        <v>205</v>
      </c>
      <c r="F34" s="44">
        <v>1</v>
      </c>
      <c r="G34" s="44">
        <v>0</v>
      </c>
      <c r="H34" s="44">
        <v>0</v>
      </c>
      <c r="I34" s="45">
        <v>1445</v>
      </c>
      <c r="J34" s="44">
        <v>5</v>
      </c>
      <c r="K34" s="44">
        <v>2</v>
      </c>
    </row>
    <row r="35" spans="1:11" ht="15.75">
      <c r="A35" s="42" t="s">
        <v>136</v>
      </c>
      <c r="B35" s="43">
        <f t="shared" si="1"/>
        <v>1560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186</v>
      </c>
      <c r="J35" s="44">
        <v>8</v>
      </c>
      <c r="K35" s="45">
        <v>1366</v>
      </c>
    </row>
    <row r="36" spans="1:11" ht="15.75">
      <c r="A36" s="42" t="s">
        <v>36</v>
      </c>
      <c r="B36" s="43">
        <f t="shared" si="1"/>
        <v>1524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5">
        <v>1241</v>
      </c>
      <c r="J36" s="44">
        <v>280</v>
      </c>
      <c r="K36" s="44">
        <v>3</v>
      </c>
    </row>
    <row r="37" spans="1:11" ht="15.75">
      <c r="A37" s="42" t="s">
        <v>137</v>
      </c>
      <c r="B37" s="43">
        <f t="shared" si="1"/>
        <v>1445</v>
      </c>
      <c r="C37" s="44">
        <v>0</v>
      </c>
      <c r="D37" s="44">
        <v>0</v>
      </c>
      <c r="E37" s="44">
        <v>229</v>
      </c>
      <c r="F37" s="44">
        <v>0</v>
      </c>
      <c r="G37" s="44">
        <v>6</v>
      </c>
      <c r="H37" s="44">
        <v>0</v>
      </c>
      <c r="I37" s="45">
        <v>1206</v>
      </c>
      <c r="J37" s="44">
        <v>2</v>
      </c>
      <c r="K37" s="44">
        <v>2</v>
      </c>
    </row>
    <row r="38" spans="1:11" ht="15.75">
      <c r="A38" s="42" t="s">
        <v>26</v>
      </c>
      <c r="B38" s="43">
        <f t="shared" si="1"/>
        <v>1416</v>
      </c>
      <c r="C38" s="44">
        <v>0</v>
      </c>
      <c r="D38" s="44">
        <v>0</v>
      </c>
      <c r="E38" s="44">
        <v>226</v>
      </c>
      <c r="F38" s="44">
        <v>0</v>
      </c>
      <c r="G38" s="44">
        <v>0</v>
      </c>
      <c r="H38" s="44">
        <v>0</v>
      </c>
      <c r="I38" s="45">
        <v>1176</v>
      </c>
      <c r="J38" s="44">
        <v>13</v>
      </c>
      <c r="K38" s="44">
        <v>1</v>
      </c>
    </row>
    <row r="39" spans="1:11" ht="15.75">
      <c r="A39" s="42" t="s">
        <v>138</v>
      </c>
      <c r="B39" s="43">
        <f t="shared" si="1"/>
        <v>1416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234</v>
      </c>
      <c r="J39" s="44">
        <v>6</v>
      </c>
      <c r="K39" s="45">
        <v>1176</v>
      </c>
    </row>
    <row r="40" spans="1:11" ht="15.75">
      <c r="A40" s="42" t="s">
        <v>139</v>
      </c>
      <c r="B40" s="43">
        <f t="shared" si="1"/>
        <v>1399</v>
      </c>
      <c r="C40" s="44">
        <v>0</v>
      </c>
      <c r="D40" s="44">
        <v>5</v>
      </c>
      <c r="E40" s="44">
        <v>0</v>
      </c>
      <c r="F40" s="44">
        <v>0</v>
      </c>
      <c r="G40" s="44">
        <v>0</v>
      </c>
      <c r="H40" s="44">
        <v>0</v>
      </c>
      <c r="I40" s="44">
        <v>56</v>
      </c>
      <c r="J40" s="44">
        <v>34</v>
      </c>
      <c r="K40" s="45">
        <v>1304</v>
      </c>
    </row>
    <row r="41" spans="1:11" ht="15.75">
      <c r="A41" s="42" t="s">
        <v>12</v>
      </c>
      <c r="B41" s="43">
        <f t="shared" si="1"/>
        <v>1265</v>
      </c>
      <c r="C41" s="44">
        <v>0</v>
      </c>
      <c r="D41" s="44">
        <v>0</v>
      </c>
      <c r="E41" s="44">
        <v>8</v>
      </c>
      <c r="F41" s="44">
        <v>0</v>
      </c>
      <c r="G41" s="44">
        <v>2</v>
      </c>
      <c r="H41" s="44">
        <v>0</v>
      </c>
      <c r="I41" s="45">
        <v>1253</v>
      </c>
      <c r="J41" s="44">
        <v>2</v>
      </c>
      <c r="K41" s="44">
        <v>0</v>
      </c>
    </row>
    <row r="42" spans="1:11" ht="15.75">
      <c r="A42" s="42" t="s">
        <v>140</v>
      </c>
      <c r="B42" s="43">
        <f t="shared" si="1"/>
        <v>1229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862</v>
      </c>
      <c r="J42" s="44">
        <v>361</v>
      </c>
      <c r="K42" s="44">
        <v>6</v>
      </c>
    </row>
    <row r="43" spans="1:11" ht="15.75">
      <c r="A43" s="42" t="s">
        <v>141</v>
      </c>
      <c r="B43" s="43">
        <f t="shared" si="1"/>
        <v>1216</v>
      </c>
      <c r="C43" s="44">
        <v>0</v>
      </c>
      <c r="D43" s="44">
        <v>4</v>
      </c>
      <c r="E43" s="44">
        <v>0</v>
      </c>
      <c r="F43" s="44">
        <v>0</v>
      </c>
      <c r="G43" s="44">
        <v>0</v>
      </c>
      <c r="H43" s="44">
        <v>0</v>
      </c>
      <c r="I43" s="44">
        <v>96</v>
      </c>
      <c r="J43" s="44">
        <v>34</v>
      </c>
      <c r="K43" s="45">
        <v>1082</v>
      </c>
    </row>
    <row r="44" spans="1:11" ht="15.75">
      <c r="A44" s="42" t="s">
        <v>21</v>
      </c>
      <c r="B44" s="43">
        <f t="shared" si="1"/>
        <v>1184</v>
      </c>
      <c r="C44" s="44">
        <v>0</v>
      </c>
      <c r="D44" s="44">
        <v>0</v>
      </c>
      <c r="E44" s="44">
        <v>13</v>
      </c>
      <c r="F44" s="44">
        <v>0</v>
      </c>
      <c r="G44" s="44">
        <v>2</v>
      </c>
      <c r="H44" s="44">
        <v>0</v>
      </c>
      <c r="I44" s="45">
        <v>1127</v>
      </c>
      <c r="J44" s="44">
        <v>41</v>
      </c>
      <c r="K44" s="44">
        <v>1</v>
      </c>
    </row>
    <row r="45" spans="1:11" ht="15.75">
      <c r="A45" s="42" t="s">
        <v>142</v>
      </c>
      <c r="B45" s="43">
        <f t="shared" si="1"/>
        <v>1147</v>
      </c>
      <c r="C45" s="44">
        <v>0</v>
      </c>
      <c r="D45" s="44">
        <v>3</v>
      </c>
      <c r="E45" s="44">
        <v>0</v>
      </c>
      <c r="F45" s="44">
        <v>0</v>
      </c>
      <c r="G45" s="44">
        <v>0</v>
      </c>
      <c r="H45" s="44">
        <v>0</v>
      </c>
      <c r="I45" s="44">
        <v>210</v>
      </c>
      <c r="J45" s="44">
        <v>4</v>
      </c>
      <c r="K45" s="44">
        <v>930</v>
      </c>
    </row>
    <row r="46" spans="1:11" ht="15.75">
      <c r="A46" s="42" t="s">
        <v>23</v>
      </c>
      <c r="B46" s="43">
        <f t="shared" si="1"/>
        <v>1104</v>
      </c>
      <c r="C46" s="44">
        <v>0</v>
      </c>
      <c r="D46" s="44">
        <v>0</v>
      </c>
      <c r="E46" s="44">
        <v>48</v>
      </c>
      <c r="F46" s="44">
        <v>0</v>
      </c>
      <c r="G46" s="44">
        <v>16</v>
      </c>
      <c r="H46" s="44">
        <v>0</v>
      </c>
      <c r="I46" s="44">
        <v>930</v>
      </c>
      <c r="J46" s="44">
        <v>105</v>
      </c>
      <c r="K46" s="44">
        <v>5</v>
      </c>
    </row>
    <row r="47" spans="1:11" ht="15.75">
      <c r="A47" s="42" t="s">
        <v>75</v>
      </c>
      <c r="B47" s="43">
        <f t="shared" si="1"/>
        <v>1014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122</v>
      </c>
      <c r="J47" s="44">
        <v>7</v>
      </c>
      <c r="K47" s="44">
        <v>885</v>
      </c>
    </row>
    <row r="48" spans="1:11" ht="15.75">
      <c r="A48" s="42" t="s">
        <v>143</v>
      </c>
      <c r="B48" s="43">
        <f t="shared" si="1"/>
        <v>1007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93</v>
      </c>
      <c r="J48" s="44">
        <v>4</v>
      </c>
      <c r="K48" s="44">
        <v>910</v>
      </c>
    </row>
    <row r="49" spans="1:11" ht="15.75">
      <c r="A49" s="42" t="s">
        <v>144</v>
      </c>
      <c r="B49" s="43">
        <f t="shared" si="1"/>
        <v>1003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348</v>
      </c>
      <c r="J49" s="44">
        <v>55</v>
      </c>
      <c r="K49" s="44">
        <v>600</v>
      </c>
    </row>
    <row r="50" spans="1:11" ht="15.75">
      <c r="A50" s="42" t="s">
        <v>145</v>
      </c>
      <c r="B50" s="43">
        <f t="shared" si="1"/>
        <v>945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187</v>
      </c>
      <c r="J50" s="44">
        <v>7</v>
      </c>
      <c r="K50" s="44">
        <v>751</v>
      </c>
    </row>
    <row r="51" spans="1:11" ht="15.75">
      <c r="A51" s="42" t="s">
        <v>146</v>
      </c>
      <c r="B51" s="43">
        <f t="shared" si="1"/>
        <v>857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20</v>
      </c>
      <c r="J51" s="44">
        <v>0</v>
      </c>
      <c r="K51" s="44">
        <v>837</v>
      </c>
    </row>
    <row r="52" spans="1:11" ht="15.75">
      <c r="A52" s="42" t="s">
        <v>147</v>
      </c>
      <c r="B52" s="43">
        <f t="shared" si="1"/>
        <v>798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21</v>
      </c>
      <c r="J52" s="44">
        <v>8</v>
      </c>
      <c r="K52" s="44">
        <v>769</v>
      </c>
    </row>
    <row r="53" spans="1:11" ht="15.75">
      <c r="A53" s="42" t="s">
        <v>148</v>
      </c>
      <c r="B53" s="43">
        <f t="shared" si="1"/>
        <v>766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166</v>
      </c>
      <c r="J53" s="44">
        <v>2</v>
      </c>
      <c r="K53" s="44">
        <v>598</v>
      </c>
    </row>
    <row r="54" spans="1:11" ht="15.75">
      <c r="A54" s="42" t="s">
        <v>149</v>
      </c>
      <c r="B54" s="43">
        <f t="shared" si="1"/>
        <v>744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119</v>
      </c>
      <c r="J54" s="44">
        <v>2</v>
      </c>
      <c r="K54" s="44">
        <v>623</v>
      </c>
    </row>
    <row r="55" spans="1:11" ht="15.75">
      <c r="A55" s="42" t="s">
        <v>150</v>
      </c>
      <c r="B55" s="43">
        <f t="shared" si="1"/>
        <v>713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23</v>
      </c>
      <c r="J55" s="44">
        <v>2</v>
      </c>
      <c r="K55" s="44">
        <v>688</v>
      </c>
    </row>
    <row r="56" spans="1:11" ht="15.75">
      <c r="A56" s="42" t="s">
        <v>151</v>
      </c>
      <c r="B56" s="43">
        <f t="shared" si="1"/>
        <v>709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143</v>
      </c>
      <c r="J56" s="44">
        <v>2</v>
      </c>
      <c r="K56" s="44">
        <v>564</v>
      </c>
    </row>
    <row r="57" spans="1:11" ht="15.75">
      <c r="A57" s="42" t="s">
        <v>17</v>
      </c>
      <c r="B57" s="43">
        <f t="shared" si="1"/>
        <v>674</v>
      </c>
      <c r="C57" s="44">
        <v>0</v>
      </c>
      <c r="D57" s="44">
        <v>0</v>
      </c>
      <c r="E57" s="44">
        <v>38</v>
      </c>
      <c r="F57" s="44">
        <v>0</v>
      </c>
      <c r="G57" s="44">
        <v>0</v>
      </c>
      <c r="H57" s="44">
        <v>0</v>
      </c>
      <c r="I57" s="44">
        <v>633</v>
      </c>
      <c r="J57" s="44">
        <v>2</v>
      </c>
      <c r="K57" s="44">
        <v>1</v>
      </c>
    </row>
    <row r="58" spans="1:11" ht="15.75">
      <c r="A58" s="42" t="s">
        <v>32</v>
      </c>
      <c r="B58" s="43">
        <f t="shared" si="1"/>
        <v>660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563</v>
      </c>
      <c r="J58" s="44">
        <v>96</v>
      </c>
      <c r="K58" s="44">
        <v>1</v>
      </c>
    </row>
    <row r="59" spans="1:11" ht="15.75">
      <c r="A59" s="42" t="s">
        <v>152</v>
      </c>
      <c r="B59" s="43">
        <f t="shared" si="1"/>
        <v>616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68</v>
      </c>
      <c r="J59" s="44">
        <v>5</v>
      </c>
      <c r="K59" s="44">
        <v>543</v>
      </c>
    </row>
    <row r="60" spans="1:11" ht="15.75">
      <c r="A60" s="42" t="s">
        <v>153</v>
      </c>
      <c r="B60" s="43">
        <f t="shared" si="1"/>
        <v>601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6</v>
      </c>
      <c r="J60" s="44">
        <v>5</v>
      </c>
      <c r="K60" s="44">
        <v>590</v>
      </c>
    </row>
    <row r="61" spans="1:11" ht="15.75">
      <c r="A61" s="42" t="s">
        <v>154</v>
      </c>
      <c r="B61" s="43">
        <f t="shared" si="1"/>
        <v>596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85</v>
      </c>
      <c r="J61" s="44">
        <v>9</v>
      </c>
      <c r="K61" s="44">
        <v>502</v>
      </c>
    </row>
    <row r="62" spans="1:11" ht="15.75">
      <c r="A62" s="42" t="s">
        <v>155</v>
      </c>
      <c r="B62" s="43">
        <f t="shared" si="1"/>
        <v>580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40</v>
      </c>
      <c r="J62" s="44">
        <v>3</v>
      </c>
      <c r="K62" s="44">
        <v>537</v>
      </c>
    </row>
    <row r="63" spans="1:11" ht="15.75">
      <c r="A63" s="42" t="s">
        <v>156</v>
      </c>
      <c r="B63" s="43">
        <f t="shared" si="1"/>
        <v>577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83</v>
      </c>
      <c r="J63" s="44">
        <v>1</v>
      </c>
      <c r="K63" s="44">
        <v>493</v>
      </c>
    </row>
    <row r="64" spans="1:11" ht="15.75">
      <c r="A64" s="42" t="s">
        <v>13</v>
      </c>
      <c r="B64" s="43">
        <f t="shared" si="1"/>
        <v>573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452</v>
      </c>
      <c r="J64" s="44">
        <v>121</v>
      </c>
      <c r="K64" s="44">
        <v>0</v>
      </c>
    </row>
    <row r="65" spans="1:11" ht="15.75">
      <c r="A65" s="42" t="s">
        <v>157</v>
      </c>
      <c r="B65" s="43">
        <f t="shared" si="1"/>
        <v>525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84</v>
      </c>
      <c r="J65" s="44">
        <v>10</v>
      </c>
      <c r="K65" s="44">
        <v>431</v>
      </c>
    </row>
    <row r="66" spans="1:11" ht="16.5" thickBot="1">
      <c r="A66" s="42" t="s">
        <v>158</v>
      </c>
      <c r="B66" s="46">
        <f t="shared" si="1"/>
        <v>33850</v>
      </c>
      <c r="C66" s="44">
        <v>1</v>
      </c>
      <c r="D66" s="44">
        <v>11</v>
      </c>
      <c r="E66" s="44">
        <v>401</v>
      </c>
      <c r="F66" s="44">
        <v>11</v>
      </c>
      <c r="G66" s="44">
        <v>857</v>
      </c>
      <c r="H66" s="44">
        <v>0</v>
      </c>
      <c r="I66" s="47">
        <v>6871</v>
      </c>
      <c r="J66" s="47">
        <v>1685</v>
      </c>
      <c r="K66" s="47">
        <v>24013</v>
      </c>
    </row>
    <row r="67" spans="1:11" ht="15.75" thickTop="1">
      <c r="A67" s="81" t="s">
        <v>123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1:11" ht="15.75">
      <c r="A68" s="48" t="s">
        <v>124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</row>
    <row r="69" spans="1:11" ht="15.75">
      <c r="A69" s="48" t="s">
        <v>125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</row>
  </sheetData>
  <mergeCells count="11">
    <mergeCell ref="A67:K67"/>
    <mergeCell ref="A1:K2"/>
    <mergeCell ref="A3:J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showRowColHeaders="0" workbookViewId="0">
      <selection activeCell="J31" sqref="J31"/>
    </sheetView>
  </sheetViews>
  <sheetFormatPr baseColWidth="10" defaultRowHeight="15"/>
  <cols>
    <col min="1" max="1" width="14.28515625" customWidth="1"/>
    <col min="2" max="11" width="9.42578125" customWidth="1"/>
  </cols>
  <sheetData>
    <row r="1" spans="1:13">
      <c r="A1" s="82" t="s">
        <v>160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3" ht="15.75" thickBot="1">
      <c r="A3" s="72" t="s">
        <v>67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3">
      <c r="A4" s="74" t="s">
        <v>64</v>
      </c>
      <c r="B4" s="77" t="s">
        <v>65</v>
      </c>
      <c r="C4" s="73" t="s">
        <v>127</v>
      </c>
      <c r="D4" s="73"/>
      <c r="E4" s="73"/>
      <c r="F4" s="73"/>
      <c r="G4" s="73"/>
      <c r="H4" s="73"/>
      <c r="I4" s="73"/>
      <c r="J4" s="73"/>
      <c r="K4" s="73"/>
    </row>
    <row r="5" spans="1:13">
      <c r="A5" s="75"/>
      <c r="B5" s="78"/>
      <c r="C5" s="75" t="s">
        <v>0</v>
      </c>
      <c r="D5" s="75" t="s">
        <v>1</v>
      </c>
      <c r="E5" s="80" t="s">
        <v>2</v>
      </c>
      <c r="F5" s="80"/>
      <c r="G5" s="80"/>
      <c r="H5" s="78" t="s">
        <v>72</v>
      </c>
      <c r="I5" s="78" t="s">
        <v>3</v>
      </c>
      <c r="J5" s="3" t="s">
        <v>73</v>
      </c>
      <c r="K5" s="3" t="s">
        <v>5</v>
      </c>
    </row>
    <row r="6" spans="1:13" ht="15.75" thickBot="1">
      <c r="A6" s="76"/>
      <c r="B6" s="79"/>
      <c r="C6" s="76" t="s">
        <v>6</v>
      </c>
      <c r="D6" s="76" t="s">
        <v>6</v>
      </c>
      <c r="E6" s="4" t="s">
        <v>7</v>
      </c>
      <c r="F6" s="4" t="s">
        <v>8</v>
      </c>
      <c r="G6" s="4" t="s">
        <v>9</v>
      </c>
      <c r="H6" s="79"/>
      <c r="I6" s="79"/>
      <c r="J6" s="4" t="s">
        <v>74</v>
      </c>
      <c r="K6" s="4" t="s">
        <v>10</v>
      </c>
    </row>
    <row r="7" spans="1:13">
      <c r="A7" s="54" t="s">
        <v>159</v>
      </c>
      <c r="B7" s="6">
        <f>SUM(B8:B71)</f>
        <v>277422</v>
      </c>
      <c r="C7" s="6">
        <f t="shared" ref="C7:K7" si="0">SUM(C8:C71)</f>
        <v>14</v>
      </c>
      <c r="D7" s="6">
        <f t="shared" si="0"/>
        <v>128</v>
      </c>
      <c r="E7" s="6">
        <f t="shared" si="0"/>
        <v>9301</v>
      </c>
      <c r="F7" s="6">
        <f t="shared" si="0"/>
        <v>37</v>
      </c>
      <c r="G7" s="6">
        <f t="shared" si="0"/>
        <v>2535</v>
      </c>
      <c r="H7" s="6">
        <f t="shared" si="0"/>
        <v>51</v>
      </c>
      <c r="I7" s="6">
        <f t="shared" si="0"/>
        <v>157106</v>
      </c>
      <c r="J7" s="6">
        <f t="shared" si="0"/>
        <v>62171</v>
      </c>
      <c r="K7" s="6">
        <f t="shared" si="0"/>
        <v>46079</v>
      </c>
      <c r="M7" s="2"/>
    </row>
    <row r="8" spans="1:13">
      <c r="A8" s="52" t="str">
        <f>[1]Hoja4!$A$3</f>
        <v>VOLVO</v>
      </c>
      <c r="B8" s="50">
        <f t="shared" ref="B8:B71" si="1">SUM(C8:K8)</f>
        <v>43195</v>
      </c>
      <c r="C8" s="50">
        <v>0</v>
      </c>
      <c r="D8" s="50">
        <v>16</v>
      </c>
      <c r="E8" s="50">
        <v>4</v>
      </c>
      <c r="F8" s="50">
        <v>0</v>
      </c>
      <c r="G8" s="50">
        <v>2</v>
      </c>
      <c r="H8" s="50">
        <v>23</v>
      </c>
      <c r="I8" s="50">
        <v>23023</v>
      </c>
      <c r="J8" s="50">
        <v>19934</v>
      </c>
      <c r="K8" s="50">
        <v>193</v>
      </c>
    </row>
    <row r="9" spans="1:13">
      <c r="A9" s="52" t="str">
        <f>[1]Hoja4!$A$4</f>
        <v>HYUNDAI</v>
      </c>
      <c r="B9" s="50">
        <f t="shared" si="1"/>
        <v>23788</v>
      </c>
      <c r="C9" s="50">
        <v>0</v>
      </c>
      <c r="D9" s="50">
        <v>3</v>
      </c>
      <c r="E9" s="50">
        <v>3053</v>
      </c>
      <c r="F9" s="50">
        <v>7</v>
      </c>
      <c r="G9" s="50">
        <v>399</v>
      </c>
      <c r="H9" s="50">
        <v>0</v>
      </c>
      <c r="I9" s="50">
        <v>19099</v>
      </c>
      <c r="J9" s="50">
        <v>1102</v>
      </c>
      <c r="K9" s="50">
        <v>125</v>
      </c>
    </row>
    <row r="10" spans="1:13">
      <c r="A10" s="52" t="str">
        <f>[1]Hoja4!$A$5</f>
        <v>MITSUBISHI</v>
      </c>
      <c r="B10" s="50">
        <f t="shared" si="1"/>
        <v>20288</v>
      </c>
      <c r="C10" s="50">
        <v>0</v>
      </c>
      <c r="D10" s="50">
        <v>7</v>
      </c>
      <c r="E10" s="50">
        <v>223</v>
      </c>
      <c r="F10" s="50">
        <v>2</v>
      </c>
      <c r="G10" s="50">
        <v>73</v>
      </c>
      <c r="H10" s="50">
        <v>2</v>
      </c>
      <c r="I10" s="50">
        <v>19199</v>
      </c>
      <c r="J10" s="50">
        <v>750</v>
      </c>
      <c r="K10" s="50">
        <v>32</v>
      </c>
    </row>
    <row r="11" spans="1:13">
      <c r="A11" s="52" t="str">
        <f>[1]Hoja4!$A$6</f>
        <v>INTERNACIONAL</v>
      </c>
      <c r="B11" s="50">
        <f t="shared" si="1"/>
        <v>12481</v>
      </c>
      <c r="C11" s="50">
        <v>0</v>
      </c>
      <c r="D11" s="50">
        <v>0</v>
      </c>
      <c r="E11" s="50">
        <v>3</v>
      </c>
      <c r="F11" s="50">
        <v>0</v>
      </c>
      <c r="G11" s="50">
        <v>9</v>
      </c>
      <c r="H11" s="50">
        <v>0</v>
      </c>
      <c r="I11" s="50">
        <v>1387</v>
      </c>
      <c r="J11" s="50">
        <v>10585</v>
      </c>
      <c r="K11" s="50">
        <v>497</v>
      </c>
    </row>
    <row r="12" spans="1:13">
      <c r="A12" s="52" t="str">
        <f>[1]Hoja4!$A$7</f>
        <v>HINO</v>
      </c>
      <c r="B12" s="50">
        <f t="shared" si="1"/>
        <v>12059</v>
      </c>
      <c r="C12" s="50">
        <v>0</v>
      </c>
      <c r="D12" s="50">
        <v>4</v>
      </c>
      <c r="E12" s="50">
        <v>4</v>
      </c>
      <c r="F12" s="50">
        <v>0</v>
      </c>
      <c r="G12" s="50">
        <v>20</v>
      </c>
      <c r="H12" s="50">
        <v>0</v>
      </c>
      <c r="I12" s="50">
        <v>10160</v>
      </c>
      <c r="J12" s="50">
        <v>1767</v>
      </c>
      <c r="K12" s="50">
        <v>104</v>
      </c>
    </row>
    <row r="13" spans="1:13">
      <c r="A13" s="52" t="str">
        <f>[1]Hoja4!$A$8</f>
        <v>FREGHTLINER</v>
      </c>
      <c r="B13" s="50">
        <f t="shared" si="1"/>
        <v>8346</v>
      </c>
      <c r="C13" s="50">
        <v>0</v>
      </c>
      <c r="D13" s="50">
        <v>5</v>
      </c>
      <c r="E13" s="50">
        <v>0</v>
      </c>
      <c r="F13" s="50">
        <v>0</v>
      </c>
      <c r="G13" s="50">
        <v>0</v>
      </c>
      <c r="H13" s="50">
        <v>0</v>
      </c>
      <c r="I13" s="50">
        <v>1113</v>
      </c>
      <c r="J13" s="50">
        <v>6997</v>
      </c>
      <c r="K13" s="50">
        <v>231</v>
      </c>
    </row>
    <row r="14" spans="1:13">
      <c r="A14" s="52" t="str">
        <f>[1]Hoja4!$A$9</f>
        <v>ISUZU</v>
      </c>
      <c r="B14" s="50">
        <f t="shared" si="1"/>
        <v>7977</v>
      </c>
      <c r="C14" s="50">
        <v>0</v>
      </c>
      <c r="D14" s="50">
        <v>6</v>
      </c>
      <c r="E14" s="50">
        <v>34</v>
      </c>
      <c r="F14" s="50">
        <v>0</v>
      </c>
      <c r="G14" s="50">
        <v>9</v>
      </c>
      <c r="H14" s="50">
        <v>0</v>
      </c>
      <c r="I14" s="50">
        <v>7295</v>
      </c>
      <c r="J14" s="50">
        <v>605</v>
      </c>
      <c r="K14" s="50">
        <v>28</v>
      </c>
    </row>
    <row r="15" spans="1:13">
      <c r="A15" s="52" t="str">
        <f>[1]Hoja4!$A$10</f>
        <v>MERCEDES BENZ</v>
      </c>
      <c r="B15" s="50">
        <f t="shared" si="1"/>
        <v>6609</v>
      </c>
      <c r="C15" s="50">
        <v>0</v>
      </c>
      <c r="D15" s="50">
        <v>10</v>
      </c>
      <c r="E15" s="50">
        <v>7</v>
      </c>
      <c r="F15" s="50">
        <v>2</v>
      </c>
      <c r="G15" s="50">
        <v>376</v>
      </c>
      <c r="H15" s="50">
        <v>6</v>
      </c>
      <c r="I15" s="50">
        <v>4524</v>
      </c>
      <c r="J15" s="50">
        <v>1309</v>
      </c>
      <c r="K15" s="50">
        <v>375</v>
      </c>
    </row>
    <row r="16" spans="1:13">
      <c r="A16" s="52" t="str">
        <f>[1]Hoja4!$A$11</f>
        <v>JAC</v>
      </c>
      <c r="B16" s="50">
        <f t="shared" si="1"/>
        <v>6220</v>
      </c>
      <c r="C16" s="50">
        <v>1</v>
      </c>
      <c r="D16" s="50">
        <v>2</v>
      </c>
      <c r="E16" s="50">
        <v>295</v>
      </c>
      <c r="F16" s="50">
        <v>0</v>
      </c>
      <c r="G16" s="50">
        <v>10</v>
      </c>
      <c r="H16" s="50">
        <v>1</v>
      </c>
      <c r="I16" s="50">
        <v>5499</v>
      </c>
      <c r="J16" s="50">
        <v>387</v>
      </c>
      <c r="K16" s="50">
        <v>25</v>
      </c>
    </row>
    <row r="17" spans="1:11">
      <c r="A17" s="52" t="str">
        <f>[1]Hoja4!$A$12</f>
        <v>DODGE</v>
      </c>
      <c r="B17" s="50">
        <f t="shared" si="1"/>
        <v>5673</v>
      </c>
      <c r="C17" s="50">
        <v>0</v>
      </c>
      <c r="D17" s="50">
        <v>0</v>
      </c>
      <c r="E17" s="50">
        <v>35</v>
      </c>
      <c r="F17" s="50">
        <v>1</v>
      </c>
      <c r="G17" s="50">
        <v>1</v>
      </c>
      <c r="H17" s="50">
        <v>1</v>
      </c>
      <c r="I17" s="50">
        <v>5049</v>
      </c>
      <c r="J17" s="50">
        <v>581</v>
      </c>
      <c r="K17" s="50">
        <v>5</v>
      </c>
    </row>
    <row r="18" spans="1:11">
      <c r="A18" s="52" t="str">
        <f>[1]Hoja4!$A$13</f>
        <v>NISSAN</v>
      </c>
      <c r="B18" s="50">
        <f t="shared" si="1"/>
        <v>5568</v>
      </c>
      <c r="C18" s="50">
        <v>5</v>
      </c>
      <c r="D18" s="50">
        <v>4</v>
      </c>
      <c r="E18" s="50">
        <v>684</v>
      </c>
      <c r="F18" s="50">
        <v>0</v>
      </c>
      <c r="G18" s="50">
        <v>36</v>
      </c>
      <c r="H18" s="50">
        <v>2</v>
      </c>
      <c r="I18" s="50">
        <v>4757</v>
      </c>
      <c r="J18" s="50">
        <v>67</v>
      </c>
      <c r="K18" s="50">
        <v>13</v>
      </c>
    </row>
    <row r="19" spans="1:11">
      <c r="A19" s="52" t="str">
        <f>[1]Hoja4!$A$14</f>
        <v>SCANIA</v>
      </c>
      <c r="B19" s="50">
        <f t="shared" si="1"/>
        <v>5547</v>
      </c>
      <c r="C19" s="50">
        <v>0</v>
      </c>
      <c r="D19" s="50">
        <v>3</v>
      </c>
      <c r="E19" s="50">
        <v>0</v>
      </c>
      <c r="F19" s="50">
        <v>0</v>
      </c>
      <c r="G19" s="50">
        <v>0</v>
      </c>
      <c r="H19" s="50">
        <v>12</v>
      </c>
      <c r="I19" s="50">
        <v>2720</v>
      </c>
      <c r="J19" s="50">
        <v>2760</v>
      </c>
      <c r="K19" s="50">
        <v>52</v>
      </c>
    </row>
    <row r="20" spans="1:11">
      <c r="A20" s="52" t="str">
        <f>[1]Hoja4!$A$15</f>
        <v>VOLKSWAGEN</v>
      </c>
      <c r="B20" s="50">
        <f t="shared" si="1"/>
        <v>4868</v>
      </c>
      <c r="C20" s="50">
        <v>0</v>
      </c>
      <c r="D20" s="50">
        <v>0</v>
      </c>
      <c r="E20" s="50">
        <v>58</v>
      </c>
      <c r="F20" s="50">
        <v>1</v>
      </c>
      <c r="G20" s="50">
        <v>49</v>
      </c>
      <c r="H20" s="50">
        <v>0</v>
      </c>
      <c r="I20" s="50">
        <v>3188</v>
      </c>
      <c r="J20" s="50">
        <v>876</v>
      </c>
      <c r="K20" s="50">
        <v>696</v>
      </c>
    </row>
    <row r="21" spans="1:11">
      <c r="A21" s="52" t="str">
        <f>[1]Hoja4!$A$16</f>
        <v>DONGFENG</v>
      </c>
      <c r="B21" s="50">
        <f t="shared" si="1"/>
        <v>4841</v>
      </c>
      <c r="C21" s="50">
        <v>0</v>
      </c>
      <c r="D21" s="50">
        <v>2</v>
      </c>
      <c r="E21" s="50">
        <v>97</v>
      </c>
      <c r="F21" s="50">
        <v>1</v>
      </c>
      <c r="G21" s="50">
        <v>33</v>
      </c>
      <c r="H21" s="50">
        <v>0</v>
      </c>
      <c r="I21" s="50">
        <v>4276</v>
      </c>
      <c r="J21" s="50">
        <v>365</v>
      </c>
      <c r="K21" s="50">
        <v>67</v>
      </c>
    </row>
    <row r="22" spans="1:11">
      <c r="A22" s="52" t="str">
        <f>[1]Hoja4!$A$17</f>
        <v>KIA</v>
      </c>
      <c r="B22" s="50">
        <f t="shared" si="1"/>
        <v>4104</v>
      </c>
      <c r="C22" s="50">
        <v>1</v>
      </c>
      <c r="D22" s="50">
        <v>3</v>
      </c>
      <c r="E22" s="50">
        <v>1703</v>
      </c>
      <c r="F22" s="50">
        <v>1</v>
      </c>
      <c r="G22" s="50">
        <v>14</v>
      </c>
      <c r="H22" s="50">
        <v>0</v>
      </c>
      <c r="I22" s="50">
        <v>2297</v>
      </c>
      <c r="J22" s="50">
        <v>84</v>
      </c>
      <c r="K22" s="50">
        <v>1</v>
      </c>
    </row>
    <row r="23" spans="1:11">
      <c r="A23" s="52" t="str">
        <f>[1]Hoja4!$A$18</f>
        <v>LIMA TRAYLERS</v>
      </c>
      <c r="B23" s="50">
        <f t="shared" si="1"/>
        <v>3787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1959</v>
      </c>
      <c r="J23" s="50">
        <v>553</v>
      </c>
      <c r="K23" s="50">
        <v>1275</v>
      </c>
    </row>
    <row r="24" spans="1:11">
      <c r="A24" s="52" t="str">
        <f>[1]Hoja4!$A$19</f>
        <v>FORD</v>
      </c>
      <c r="B24" s="50">
        <f t="shared" si="1"/>
        <v>3615</v>
      </c>
      <c r="C24" s="50">
        <v>1</v>
      </c>
      <c r="D24" s="50">
        <v>1</v>
      </c>
      <c r="E24" s="50">
        <v>65</v>
      </c>
      <c r="F24" s="50">
        <v>0</v>
      </c>
      <c r="G24" s="50">
        <v>5</v>
      </c>
      <c r="H24" s="50">
        <v>0</v>
      </c>
      <c r="I24" s="50">
        <v>2866</v>
      </c>
      <c r="J24" s="50">
        <v>627</v>
      </c>
      <c r="K24" s="50">
        <v>50</v>
      </c>
    </row>
    <row r="25" spans="1:11">
      <c r="A25" s="52" t="str">
        <f>[1]Hoja4!$A$20</f>
        <v>MELGA</v>
      </c>
      <c r="B25" s="50">
        <f t="shared" si="1"/>
        <v>3539</v>
      </c>
      <c r="C25" s="50">
        <v>0</v>
      </c>
      <c r="D25" s="50">
        <v>0</v>
      </c>
      <c r="E25" s="50">
        <v>0</v>
      </c>
      <c r="F25" s="50">
        <v>0</v>
      </c>
      <c r="G25" s="50">
        <v>1</v>
      </c>
      <c r="H25" s="50">
        <v>0</v>
      </c>
      <c r="I25" s="50">
        <v>1260</v>
      </c>
      <c r="J25" s="50">
        <v>652</v>
      </c>
      <c r="K25" s="50">
        <v>1626</v>
      </c>
    </row>
    <row r="26" spans="1:11">
      <c r="A26" s="52" t="str">
        <f>[1]Hoja4!$A$21</f>
        <v>FOTON</v>
      </c>
      <c r="B26" s="50">
        <f t="shared" si="1"/>
        <v>3484</v>
      </c>
      <c r="C26" s="50">
        <v>0</v>
      </c>
      <c r="D26" s="50">
        <v>0</v>
      </c>
      <c r="E26" s="50">
        <v>153</v>
      </c>
      <c r="F26" s="50">
        <v>0</v>
      </c>
      <c r="G26" s="50">
        <v>16</v>
      </c>
      <c r="H26" s="50">
        <v>0</v>
      </c>
      <c r="I26" s="50">
        <v>2968</v>
      </c>
      <c r="J26" s="50">
        <v>334</v>
      </c>
      <c r="K26" s="50">
        <v>13</v>
      </c>
    </row>
    <row r="27" spans="1:11">
      <c r="A27" s="52" t="str">
        <f>[1]Hoja4!$A$22</f>
        <v>KENWORTH</v>
      </c>
      <c r="B27" s="50">
        <f t="shared" si="1"/>
        <v>3356</v>
      </c>
      <c r="C27" s="50">
        <v>0</v>
      </c>
      <c r="D27" s="50">
        <v>0</v>
      </c>
      <c r="E27" s="50">
        <v>0</v>
      </c>
      <c r="F27" s="50">
        <v>0</v>
      </c>
      <c r="G27" s="50">
        <v>1</v>
      </c>
      <c r="H27" s="50">
        <v>0</v>
      </c>
      <c r="I27" s="50">
        <v>210</v>
      </c>
      <c r="J27" s="50">
        <v>3128</v>
      </c>
      <c r="K27" s="50">
        <v>17</v>
      </c>
    </row>
    <row r="28" spans="1:11">
      <c r="A28" s="52" t="str">
        <f>[1]Hoja4!$A$23</f>
        <v>TOYOTA</v>
      </c>
      <c r="B28" s="50">
        <f t="shared" si="1"/>
        <v>2968</v>
      </c>
      <c r="C28" s="50">
        <v>1</v>
      </c>
      <c r="D28" s="50">
        <v>5</v>
      </c>
      <c r="E28" s="50">
        <v>1072</v>
      </c>
      <c r="F28" s="50">
        <v>5</v>
      </c>
      <c r="G28" s="50">
        <v>62</v>
      </c>
      <c r="H28" s="50">
        <v>0</v>
      </c>
      <c r="I28" s="50">
        <v>1752</v>
      </c>
      <c r="J28" s="50">
        <v>68</v>
      </c>
      <c r="K28" s="50">
        <v>3</v>
      </c>
    </row>
    <row r="29" spans="1:11">
      <c r="A29" s="52" t="str">
        <f>[1]Hoja4!$A$24</f>
        <v>YUEJIN</v>
      </c>
      <c r="B29" s="50">
        <f t="shared" si="1"/>
        <v>2909</v>
      </c>
      <c r="C29" s="50">
        <v>0</v>
      </c>
      <c r="D29" s="50">
        <v>0</v>
      </c>
      <c r="E29" s="50">
        <v>428</v>
      </c>
      <c r="F29" s="50">
        <v>0</v>
      </c>
      <c r="G29" s="50">
        <v>0</v>
      </c>
      <c r="H29" s="50">
        <v>0</v>
      </c>
      <c r="I29" s="50">
        <v>2410</v>
      </c>
      <c r="J29" s="50">
        <v>70</v>
      </c>
      <c r="K29" s="50">
        <v>1</v>
      </c>
    </row>
    <row r="30" spans="1:11">
      <c r="A30" s="52" t="str">
        <f>[1]Hoja4!$A$25</f>
        <v>FAMECA</v>
      </c>
      <c r="B30" s="50">
        <f t="shared" si="1"/>
        <v>2860</v>
      </c>
      <c r="C30" s="50">
        <v>0</v>
      </c>
      <c r="D30" s="50">
        <v>10</v>
      </c>
      <c r="E30" s="50">
        <v>0</v>
      </c>
      <c r="F30" s="50">
        <v>0</v>
      </c>
      <c r="G30" s="50">
        <v>0</v>
      </c>
      <c r="H30" s="50">
        <v>0</v>
      </c>
      <c r="I30" s="50">
        <v>613</v>
      </c>
      <c r="J30" s="50">
        <v>256</v>
      </c>
      <c r="K30" s="50">
        <v>1981</v>
      </c>
    </row>
    <row r="31" spans="1:11">
      <c r="A31" s="52" t="str">
        <f>[1]Hoja4!$A$26</f>
        <v>LAM</v>
      </c>
      <c r="B31" s="50">
        <f t="shared" si="1"/>
        <v>2576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363</v>
      </c>
      <c r="J31" s="50">
        <v>123</v>
      </c>
      <c r="K31" s="50">
        <v>2090</v>
      </c>
    </row>
    <row r="32" spans="1:11">
      <c r="A32" s="52" t="str">
        <f>[1]Hoja4!$A$27</f>
        <v>CHEVROLET</v>
      </c>
      <c r="B32" s="50">
        <f t="shared" si="1"/>
        <v>2393</v>
      </c>
      <c r="C32" s="50">
        <v>0</v>
      </c>
      <c r="D32" s="50">
        <v>0</v>
      </c>
      <c r="E32" s="50">
        <v>54</v>
      </c>
      <c r="F32" s="50">
        <v>1</v>
      </c>
      <c r="G32" s="50">
        <v>261</v>
      </c>
      <c r="H32" s="50">
        <v>0</v>
      </c>
      <c r="I32" s="50">
        <v>1906</v>
      </c>
      <c r="J32" s="50">
        <v>164</v>
      </c>
      <c r="K32" s="50">
        <v>7</v>
      </c>
    </row>
    <row r="33" spans="1:11">
      <c r="A33" s="52" t="str">
        <f>[1]Hoja4!$A$28</f>
        <v>MACK</v>
      </c>
      <c r="B33" s="50">
        <f t="shared" si="1"/>
        <v>2362</v>
      </c>
      <c r="C33" s="50">
        <v>0</v>
      </c>
      <c r="D33" s="50">
        <v>0</v>
      </c>
      <c r="E33" s="50">
        <v>0</v>
      </c>
      <c r="F33" s="50">
        <v>0</v>
      </c>
      <c r="G33" s="50">
        <v>9</v>
      </c>
      <c r="H33" s="50">
        <v>0</v>
      </c>
      <c r="I33" s="50">
        <v>398</v>
      </c>
      <c r="J33" s="50">
        <v>1721</v>
      </c>
      <c r="K33" s="50">
        <v>234</v>
      </c>
    </row>
    <row r="34" spans="1:11">
      <c r="A34" s="52" t="str">
        <f>[1]Hoja4!$A$29</f>
        <v>JMC</v>
      </c>
      <c r="B34" s="50">
        <f t="shared" si="1"/>
        <v>1903</v>
      </c>
      <c r="C34" s="50">
        <v>0</v>
      </c>
      <c r="D34" s="50">
        <v>0</v>
      </c>
      <c r="E34" s="50">
        <v>215</v>
      </c>
      <c r="F34" s="50">
        <v>1</v>
      </c>
      <c r="G34" s="50">
        <v>4</v>
      </c>
      <c r="H34" s="50">
        <v>0</v>
      </c>
      <c r="I34" s="50">
        <v>1642</v>
      </c>
      <c r="J34" s="50">
        <v>40</v>
      </c>
      <c r="K34" s="50">
        <v>1</v>
      </c>
    </row>
    <row r="35" spans="1:11">
      <c r="A35" s="52" t="str">
        <f>[1]Hoja4!$A$30</f>
        <v>RECONCISA</v>
      </c>
      <c r="B35" s="50">
        <f t="shared" si="1"/>
        <v>1807</v>
      </c>
      <c r="C35" s="50">
        <v>0</v>
      </c>
      <c r="D35" s="50">
        <v>0</v>
      </c>
      <c r="E35" s="50">
        <v>0</v>
      </c>
      <c r="F35" s="50">
        <v>0</v>
      </c>
      <c r="G35" s="50">
        <v>2</v>
      </c>
      <c r="H35" s="50">
        <v>0</v>
      </c>
      <c r="I35" s="50">
        <v>809</v>
      </c>
      <c r="J35" s="50">
        <v>318</v>
      </c>
      <c r="K35" s="50">
        <v>678</v>
      </c>
    </row>
    <row r="36" spans="1:11">
      <c r="A36" s="52" t="str">
        <f>[1]Hoja4!$A$31</f>
        <v>IVECO</v>
      </c>
      <c r="B36" s="50">
        <f t="shared" si="1"/>
        <v>1750</v>
      </c>
      <c r="C36" s="50">
        <v>0</v>
      </c>
      <c r="D36" s="50">
        <v>0</v>
      </c>
      <c r="E36" s="50">
        <v>0</v>
      </c>
      <c r="F36" s="50">
        <v>0</v>
      </c>
      <c r="G36" s="50">
        <v>10</v>
      </c>
      <c r="H36" s="50">
        <v>0</v>
      </c>
      <c r="I36" s="50">
        <v>1233</v>
      </c>
      <c r="J36" s="50">
        <v>406</v>
      </c>
      <c r="K36" s="50">
        <v>101</v>
      </c>
    </row>
    <row r="37" spans="1:11">
      <c r="A37" s="52" t="str">
        <f>[1]Hoja4!$A$32</f>
        <v>FORLAND</v>
      </c>
      <c r="B37" s="50">
        <f t="shared" si="1"/>
        <v>1635</v>
      </c>
      <c r="C37" s="50">
        <v>0</v>
      </c>
      <c r="D37" s="50">
        <v>0</v>
      </c>
      <c r="E37" s="50">
        <v>235</v>
      </c>
      <c r="F37" s="50">
        <v>0</v>
      </c>
      <c r="G37" s="50">
        <v>1</v>
      </c>
      <c r="H37" s="50">
        <v>0</v>
      </c>
      <c r="I37" s="50">
        <v>1323</v>
      </c>
      <c r="J37" s="50">
        <v>70</v>
      </c>
      <c r="K37" s="50">
        <v>6</v>
      </c>
    </row>
    <row r="38" spans="1:11">
      <c r="A38" s="52" t="str">
        <f>[1]Hoja4!$A$33</f>
        <v>JINBEI</v>
      </c>
      <c r="B38" s="50">
        <f t="shared" si="1"/>
        <v>1623</v>
      </c>
      <c r="C38" s="50">
        <v>0</v>
      </c>
      <c r="D38" s="50">
        <v>0</v>
      </c>
      <c r="E38" s="50">
        <v>241</v>
      </c>
      <c r="F38" s="50">
        <v>0</v>
      </c>
      <c r="G38" s="50">
        <v>13</v>
      </c>
      <c r="H38" s="50">
        <v>0</v>
      </c>
      <c r="I38" s="50">
        <v>1355</v>
      </c>
      <c r="J38" s="50">
        <v>12</v>
      </c>
      <c r="K38" s="50">
        <v>2</v>
      </c>
    </row>
    <row r="39" spans="1:11">
      <c r="A39" s="52" t="str">
        <f>[1]Hoja4!$A$34</f>
        <v>KVR TRAILERS</v>
      </c>
      <c r="B39" s="50">
        <f t="shared" si="1"/>
        <v>1615</v>
      </c>
      <c r="C39" s="50">
        <v>0</v>
      </c>
      <c r="D39" s="50">
        <v>9</v>
      </c>
      <c r="E39" s="50">
        <v>0</v>
      </c>
      <c r="F39" s="50">
        <v>0</v>
      </c>
      <c r="G39" s="50">
        <v>0</v>
      </c>
      <c r="H39" s="50">
        <v>0</v>
      </c>
      <c r="I39" s="50">
        <v>568</v>
      </c>
      <c r="J39" s="50">
        <v>184</v>
      </c>
      <c r="K39" s="50">
        <v>854</v>
      </c>
    </row>
    <row r="40" spans="1:11">
      <c r="A40" s="52" t="str">
        <f>[1]Hoja4!$A$35</f>
        <v>CONSERMET</v>
      </c>
      <c r="B40" s="50">
        <f t="shared" si="1"/>
        <v>1516</v>
      </c>
      <c r="C40" s="50">
        <v>0</v>
      </c>
      <c r="D40" s="50">
        <v>13</v>
      </c>
      <c r="E40" s="50">
        <v>0</v>
      </c>
      <c r="F40" s="50">
        <v>0</v>
      </c>
      <c r="G40" s="50">
        <v>0</v>
      </c>
      <c r="H40" s="50">
        <v>0</v>
      </c>
      <c r="I40" s="50">
        <v>613</v>
      </c>
      <c r="J40" s="50">
        <v>88</v>
      </c>
      <c r="K40" s="50">
        <v>802</v>
      </c>
    </row>
    <row r="41" spans="1:11">
      <c r="A41" s="52" t="str">
        <f>[1]Hoja4!$A$36</f>
        <v>L&amp;SNASSI</v>
      </c>
      <c r="B41" s="50">
        <f t="shared" si="1"/>
        <v>1479</v>
      </c>
      <c r="C41" s="50">
        <v>0</v>
      </c>
      <c r="D41" s="50">
        <v>6</v>
      </c>
      <c r="E41" s="50">
        <v>0</v>
      </c>
      <c r="F41" s="50">
        <v>0</v>
      </c>
      <c r="G41" s="50">
        <v>0</v>
      </c>
      <c r="H41" s="50">
        <v>0</v>
      </c>
      <c r="I41" s="50">
        <v>202</v>
      </c>
      <c r="J41" s="50">
        <v>108</v>
      </c>
      <c r="K41" s="50">
        <v>1163</v>
      </c>
    </row>
    <row r="42" spans="1:11">
      <c r="A42" s="52" t="str">
        <f>[1]Hoja4!$A$37</f>
        <v>SINOTRUK</v>
      </c>
      <c r="B42" s="50">
        <f t="shared" si="1"/>
        <v>1433</v>
      </c>
      <c r="C42" s="50">
        <v>0</v>
      </c>
      <c r="D42" s="50">
        <v>0</v>
      </c>
      <c r="E42" s="50">
        <v>0</v>
      </c>
      <c r="F42" s="50">
        <v>0</v>
      </c>
      <c r="G42" s="50">
        <v>1</v>
      </c>
      <c r="H42" s="50">
        <v>0</v>
      </c>
      <c r="I42" s="50">
        <v>916</v>
      </c>
      <c r="J42" s="50">
        <v>490</v>
      </c>
      <c r="K42" s="50">
        <v>26</v>
      </c>
    </row>
    <row r="43" spans="1:11">
      <c r="A43" s="52" t="str">
        <f>[1]Hoja4!$A$38</f>
        <v>BAW</v>
      </c>
      <c r="B43" s="50">
        <f t="shared" si="1"/>
        <v>1404</v>
      </c>
      <c r="C43" s="50">
        <v>0</v>
      </c>
      <c r="D43" s="50">
        <v>0</v>
      </c>
      <c r="E43" s="50">
        <v>8</v>
      </c>
      <c r="F43" s="50">
        <v>0</v>
      </c>
      <c r="G43" s="50">
        <v>3</v>
      </c>
      <c r="H43" s="50">
        <v>0</v>
      </c>
      <c r="I43" s="50">
        <v>1363</v>
      </c>
      <c r="J43" s="50">
        <v>30</v>
      </c>
      <c r="K43" s="50">
        <v>0</v>
      </c>
    </row>
    <row r="44" spans="1:11">
      <c r="A44" s="52" t="str">
        <f>[1]Hoja4!$A$39</f>
        <v>RMB SATECI</v>
      </c>
      <c r="B44" s="50">
        <f t="shared" si="1"/>
        <v>1342</v>
      </c>
      <c r="C44" s="50">
        <v>0</v>
      </c>
      <c r="D44" s="50">
        <v>0</v>
      </c>
      <c r="E44" s="50">
        <v>0</v>
      </c>
      <c r="F44" s="50">
        <v>0</v>
      </c>
      <c r="G44" s="50">
        <v>7</v>
      </c>
      <c r="H44" s="50">
        <v>0</v>
      </c>
      <c r="I44" s="50">
        <v>667</v>
      </c>
      <c r="J44" s="50">
        <v>132</v>
      </c>
      <c r="K44" s="50">
        <v>536</v>
      </c>
    </row>
    <row r="45" spans="1:11">
      <c r="A45" s="52" t="str">
        <f>[1]Hoja4!$A$40</f>
        <v>FAW</v>
      </c>
      <c r="B45" s="50">
        <f t="shared" si="1"/>
        <v>1196</v>
      </c>
      <c r="C45" s="50">
        <v>0</v>
      </c>
      <c r="D45" s="50">
        <v>0</v>
      </c>
      <c r="E45" s="50">
        <v>52</v>
      </c>
      <c r="F45" s="50">
        <v>0</v>
      </c>
      <c r="G45" s="50">
        <v>23</v>
      </c>
      <c r="H45" s="50">
        <v>0</v>
      </c>
      <c r="I45" s="50">
        <v>945</v>
      </c>
      <c r="J45" s="50">
        <v>166</v>
      </c>
      <c r="K45" s="50">
        <v>10</v>
      </c>
    </row>
    <row r="46" spans="1:11">
      <c r="A46" s="52" t="str">
        <f>[1]Hoja4!$A$41</f>
        <v>INTECPO</v>
      </c>
      <c r="B46" s="50">
        <f t="shared" si="1"/>
        <v>1167</v>
      </c>
      <c r="C46" s="50">
        <v>0</v>
      </c>
      <c r="D46" s="50">
        <v>0</v>
      </c>
      <c r="E46" s="50">
        <v>0</v>
      </c>
      <c r="F46" s="50">
        <v>0</v>
      </c>
      <c r="G46" s="50">
        <v>1</v>
      </c>
      <c r="H46" s="50">
        <v>0</v>
      </c>
      <c r="I46" s="50">
        <v>290</v>
      </c>
      <c r="J46" s="50">
        <v>110</v>
      </c>
      <c r="K46" s="50">
        <v>766</v>
      </c>
    </row>
    <row r="47" spans="1:11">
      <c r="A47" s="52" t="str">
        <f>[1]Hoja4!$A$42</f>
        <v>ACS</v>
      </c>
      <c r="B47" s="50">
        <f t="shared" si="1"/>
        <v>1136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272</v>
      </c>
      <c r="J47" s="50">
        <v>47</v>
      </c>
      <c r="K47" s="50">
        <v>817</v>
      </c>
    </row>
    <row r="48" spans="1:11">
      <c r="A48" s="52" t="str">
        <f>[1]Hoja4!$A$43</f>
        <v>SGM INGENIEROS</v>
      </c>
      <c r="B48" s="50">
        <f t="shared" si="1"/>
        <v>1005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475</v>
      </c>
      <c r="J48" s="50">
        <v>99</v>
      </c>
      <c r="K48" s="50">
        <v>431</v>
      </c>
    </row>
    <row r="49" spans="1:11">
      <c r="A49" s="52" t="str">
        <f>[1]Hoja4!$A$44</f>
        <v>MONTENEGRO</v>
      </c>
      <c r="B49" s="50">
        <f t="shared" si="1"/>
        <v>915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83</v>
      </c>
      <c r="J49" s="50">
        <v>8</v>
      </c>
      <c r="K49" s="50">
        <v>824</v>
      </c>
    </row>
    <row r="50" spans="1:11">
      <c r="A50" s="52" t="str">
        <f>[1]Hoja4!$A$45</f>
        <v>INDIO</v>
      </c>
      <c r="B50" s="50">
        <f t="shared" si="1"/>
        <v>896</v>
      </c>
      <c r="C50" s="50">
        <v>0</v>
      </c>
      <c r="D50" s="50">
        <v>1</v>
      </c>
      <c r="E50" s="50">
        <v>0</v>
      </c>
      <c r="F50" s="50">
        <v>0</v>
      </c>
      <c r="G50" s="50">
        <v>0</v>
      </c>
      <c r="H50" s="50">
        <v>0</v>
      </c>
      <c r="I50" s="50">
        <v>78</v>
      </c>
      <c r="J50" s="50">
        <v>6</v>
      </c>
      <c r="K50" s="50">
        <v>811</v>
      </c>
    </row>
    <row r="51" spans="1:11">
      <c r="A51" s="52" t="str">
        <f>[1]Hoja4!$A$46</f>
        <v>FAMEDI</v>
      </c>
      <c r="B51" s="50">
        <f t="shared" si="1"/>
        <v>891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296</v>
      </c>
      <c r="J51" s="50">
        <v>12</v>
      </c>
      <c r="K51" s="50">
        <v>583</v>
      </c>
    </row>
    <row r="52" spans="1:11">
      <c r="A52" s="52" t="str">
        <f>[1]Hoja4!$A$47</f>
        <v>ALYER</v>
      </c>
      <c r="B52" s="50">
        <f t="shared" si="1"/>
        <v>838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276</v>
      </c>
      <c r="J52" s="50">
        <v>11</v>
      </c>
      <c r="K52" s="50">
        <v>551</v>
      </c>
    </row>
    <row r="53" spans="1:11">
      <c r="A53" s="52" t="str">
        <f>[1]Hoja4!$A$48</f>
        <v>INMEPO</v>
      </c>
      <c r="B53" s="50">
        <f t="shared" si="1"/>
        <v>806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159</v>
      </c>
      <c r="J53" s="50">
        <v>19</v>
      </c>
      <c r="K53" s="50">
        <v>628</v>
      </c>
    </row>
    <row r="54" spans="1:11">
      <c r="A54" s="52" t="str">
        <f>[1]Hoja4!$A$49</f>
        <v>SIELSAC</v>
      </c>
      <c r="B54" s="50">
        <f t="shared" si="1"/>
        <v>802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227</v>
      </c>
      <c r="J54" s="50">
        <v>112</v>
      </c>
      <c r="K54" s="50">
        <v>463</v>
      </c>
    </row>
    <row r="55" spans="1:11">
      <c r="A55" s="52" t="str">
        <f>[1]Hoja4!$A$50</f>
        <v>JR</v>
      </c>
      <c r="B55" s="50">
        <f t="shared" si="1"/>
        <v>752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328</v>
      </c>
      <c r="J55" s="50">
        <v>70</v>
      </c>
      <c r="K55" s="50">
        <v>354</v>
      </c>
    </row>
    <row r="56" spans="1:11">
      <c r="A56" s="52" t="str">
        <f>[1]Hoja4!$A$51</f>
        <v>GREAT DANE</v>
      </c>
      <c r="B56" s="50">
        <f t="shared" si="1"/>
        <v>717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110</v>
      </c>
      <c r="J56" s="50">
        <v>133</v>
      </c>
      <c r="K56" s="50">
        <v>474</v>
      </c>
    </row>
    <row r="57" spans="1:11">
      <c r="A57" s="52" t="str">
        <f>[1]Hoja4!$A$52</f>
        <v>DAIHATSU</v>
      </c>
      <c r="B57" s="50">
        <f t="shared" si="1"/>
        <v>696</v>
      </c>
      <c r="C57" s="50">
        <v>0</v>
      </c>
      <c r="D57" s="50">
        <v>0</v>
      </c>
      <c r="E57" s="50">
        <v>34</v>
      </c>
      <c r="F57" s="50">
        <v>0</v>
      </c>
      <c r="G57" s="50">
        <v>0</v>
      </c>
      <c r="H57" s="50">
        <v>0</v>
      </c>
      <c r="I57" s="50">
        <v>649</v>
      </c>
      <c r="J57" s="50">
        <v>12</v>
      </c>
      <c r="K57" s="50">
        <v>1</v>
      </c>
    </row>
    <row r="58" spans="1:11">
      <c r="A58" s="52" t="str">
        <f>[1]Hoja4!$A$53</f>
        <v>HOWO</v>
      </c>
      <c r="B58" s="50">
        <f t="shared" si="1"/>
        <v>690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566</v>
      </c>
      <c r="J58" s="50">
        <v>99</v>
      </c>
      <c r="K58" s="50">
        <v>25</v>
      </c>
    </row>
    <row r="59" spans="1:11">
      <c r="A59" s="52" t="str">
        <f>[1]Hoja4!$A$54</f>
        <v>FACTORIA J.F.C.</v>
      </c>
      <c r="B59" s="50">
        <f t="shared" si="1"/>
        <v>684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220</v>
      </c>
      <c r="J59" s="50">
        <v>37</v>
      </c>
      <c r="K59" s="50">
        <v>427</v>
      </c>
    </row>
    <row r="60" spans="1:11">
      <c r="A60" s="52" t="str">
        <f>[1]Hoja4!$A$55</f>
        <v>BULLON</v>
      </c>
      <c r="B60" s="50">
        <f t="shared" si="1"/>
        <v>673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151</v>
      </c>
      <c r="J60" s="50">
        <v>20</v>
      </c>
      <c r="K60" s="50">
        <v>502</v>
      </c>
    </row>
    <row r="61" spans="1:11">
      <c r="A61" s="52" t="str">
        <f>[1]Hoja4!$A$56</f>
        <v>CORENHA</v>
      </c>
      <c r="B61" s="50">
        <f t="shared" si="1"/>
        <v>661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23</v>
      </c>
      <c r="J61" s="50">
        <v>10</v>
      </c>
      <c r="K61" s="50">
        <v>628</v>
      </c>
    </row>
    <row r="62" spans="1:11">
      <c r="A62" s="52" t="str">
        <f>[1]Hoja4!$A$57</f>
        <v>REFRISS</v>
      </c>
      <c r="B62" s="50">
        <f t="shared" si="1"/>
        <v>619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186</v>
      </c>
      <c r="J62" s="50">
        <v>69</v>
      </c>
      <c r="K62" s="50">
        <v>364</v>
      </c>
    </row>
    <row r="63" spans="1:11">
      <c r="A63" s="52" t="str">
        <f>[1]Hoja4!$A$58</f>
        <v>FAMECH</v>
      </c>
      <c r="B63" s="50">
        <f t="shared" si="1"/>
        <v>610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105</v>
      </c>
      <c r="J63" s="50">
        <v>172</v>
      </c>
      <c r="K63" s="50">
        <v>333</v>
      </c>
    </row>
    <row r="64" spans="1:11">
      <c r="A64" s="52" t="str">
        <f>[1]Hoja4!$A$59</f>
        <v>CAMC</v>
      </c>
      <c r="B64" s="50">
        <f t="shared" si="1"/>
        <v>600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274</v>
      </c>
      <c r="J64" s="50">
        <v>41</v>
      </c>
      <c r="K64" s="50">
        <v>285</v>
      </c>
    </row>
    <row r="65" spans="1:11">
      <c r="A65" s="52" t="str">
        <f>[1]Hoja4!$A$60</f>
        <v>RANDON</v>
      </c>
      <c r="B65" s="50">
        <f t="shared" si="1"/>
        <v>571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120</v>
      </c>
      <c r="J65" s="50">
        <v>30</v>
      </c>
      <c r="K65" s="50">
        <v>421</v>
      </c>
    </row>
    <row r="66" spans="1:11">
      <c r="A66" s="52" t="str">
        <f>[1]Hoja4!$A$61</f>
        <v>SHACMAN</v>
      </c>
      <c r="B66" s="50">
        <f t="shared" si="1"/>
        <v>564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1</v>
      </c>
      <c r="I66" s="50">
        <v>325</v>
      </c>
      <c r="J66" s="50">
        <v>168</v>
      </c>
      <c r="K66" s="50">
        <v>70</v>
      </c>
    </row>
    <row r="67" spans="1:11" ht="15.75" customHeight="1">
      <c r="A67" s="52" t="str">
        <f>[1]Hoja4!$A$62</f>
        <v>FRUEHAUF</v>
      </c>
      <c r="B67" s="50">
        <f t="shared" si="1"/>
        <v>551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66</v>
      </c>
      <c r="J67" s="50">
        <v>6</v>
      </c>
      <c r="K67" s="50">
        <v>479</v>
      </c>
    </row>
    <row r="68" spans="1:11">
      <c r="A68" s="52" t="str">
        <f>[1]Hoja4!$A$63</f>
        <v>FIAT</v>
      </c>
      <c r="B68" s="50">
        <f t="shared" si="1"/>
        <v>531</v>
      </c>
      <c r="C68" s="50">
        <v>0</v>
      </c>
      <c r="D68" s="50">
        <v>0</v>
      </c>
      <c r="E68" s="50">
        <v>7</v>
      </c>
      <c r="F68" s="50">
        <v>0</v>
      </c>
      <c r="G68" s="50">
        <v>396</v>
      </c>
      <c r="H68" s="50">
        <v>0</v>
      </c>
      <c r="I68" s="50">
        <v>74</v>
      </c>
      <c r="J68" s="50">
        <v>51</v>
      </c>
      <c r="K68" s="50">
        <v>3</v>
      </c>
    </row>
    <row r="69" spans="1:11">
      <c r="A69" s="52" t="str">
        <f>[1]Hoja4!$A$64</f>
        <v>SATECI</v>
      </c>
      <c r="B69" s="50">
        <f t="shared" si="1"/>
        <v>518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32</v>
      </c>
      <c r="J69" s="50">
        <v>15</v>
      </c>
      <c r="K69" s="50">
        <v>471</v>
      </c>
    </row>
    <row r="70" spans="1:11">
      <c r="A70" s="52" t="str">
        <f>[1]Hoja4!$A$65</f>
        <v>SERMET</v>
      </c>
      <c r="B70" s="50">
        <f t="shared" si="1"/>
        <v>506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41</v>
      </c>
      <c r="J70" s="50">
        <v>17</v>
      </c>
      <c r="K70" s="50">
        <v>448</v>
      </c>
    </row>
    <row r="71" spans="1:11" ht="15.75" thickBot="1">
      <c r="A71" s="53" t="s">
        <v>158</v>
      </c>
      <c r="B71" s="51">
        <f t="shared" si="1"/>
        <v>34907</v>
      </c>
      <c r="C71" s="51">
        <v>5</v>
      </c>
      <c r="D71" s="51">
        <v>18</v>
      </c>
      <c r="E71" s="51">
        <v>537</v>
      </c>
      <c r="F71" s="51">
        <v>15</v>
      </c>
      <c r="G71" s="51">
        <v>688</v>
      </c>
      <c r="H71" s="51">
        <v>3</v>
      </c>
      <c r="I71" s="51">
        <v>9753</v>
      </c>
      <c r="J71" s="51">
        <v>2888</v>
      </c>
      <c r="K71" s="51">
        <v>21000</v>
      </c>
    </row>
    <row r="72" spans="1:11">
      <c r="A72" s="71" t="s">
        <v>123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</row>
    <row r="73" spans="1:11">
      <c r="A73" s="15" t="s">
        <v>124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>
      <c r="A74" s="15" t="s">
        <v>125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</sheetData>
  <mergeCells count="11">
    <mergeCell ref="A72:K72"/>
    <mergeCell ref="A3:K3"/>
    <mergeCell ref="A1:K2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showRowColHeaders="0" workbookViewId="0">
      <selection activeCell="U12" sqref="U12"/>
    </sheetView>
  </sheetViews>
  <sheetFormatPr baseColWidth="10" defaultRowHeight="15"/>
  <cols>
    <col min="1" max="1" width="14.28515625" customWidth="1"/>
    <col min="2" max="11" width="9.42578125" customWidth="1"/>
  </cols>
  <sheetData>
    <row r="1" spans="1:11">
      <c r="A1" s="82" t="s">
        <v>161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5.75" thickBot="1">
      <c r="A3" s="72" t="s">
        <v>67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>
      <c r="A4" s="74" t="s">
        <v>64</v>
      </c>
      <c r="B4" s="77" t="s">
        <v>65</v>
      </c>
      <c r="C4" s="73" t="s">
        <v>127</v>
      </c>
      <c r="D4" s="73"/>
      <c r="E4" s="73"/>
      <c r="F4" s="73"/>
      <c r="G4" s="73"/>
      <c r="H4" s="73"/>
      <c r="I4" s="73"/>
      <c r="J4" s="73"/>
      <c r="K4" s="73"/>
    </row>
    <row r="5" spans="1:11">
      <c r="A5" s="75"/>
      <c r="B5" s="78"/>
      <c r="C5" s="75" t="s">
        <v>0</v>
      </c>
      <c r="D5" s="75" t="s">
        <v>1</v>
      </c>
      <c r="E5" s="80" t="s">
        <v>2</v>
      </c>
      <c r="F5" s="80"/>
      <c r="G5" s="80"/>
      <c r="H5" s="78" t="s">
        <v>72</v>
      </c>
      <c r="I5" s="78" t="s">
        <v>3</v>
      </c>
      <c r="J5" s="3" t="s">
        <v>73</v>
      </c>
      <c r="K5" s="3" t="s">
        <v>5</v>
      </c>
    </row>
    <row r="6" spans="1:11" ht="15.75" thickBot="1">
      <c r="A6" s="76"/>
      <c r="B6" s="79"/>
      <c r="C6" s="76" t="s">
        <v>6</v>
      </c>
      <c r="D6" s="76" t="s">
        <v>6</v>
      </c>
      <c r="E6" s="4" t="s">
        <v>7</v>
      </c>
      <c r="F6" s="4" t="s">
        <v>8</v>
      </c>
      <c r="G6" s="4" t="s">
        <v>9</v>
      </c>
      <c r="H6" s="79"/>
      <c r="I6" s="79"/>
      <c r="J6" s="4" t="s">
        <v>74</v>
      </c>
      <c r="K6" s="4" t="s">
        <v>10</v>
      </c>
    </row>
    <row r="7" spans="1:11">
      <c r="A7" s="54" t="s">
        <v>159</v>
      </c>
      <c r="B7" s="6">
        <f t="shared" ref="B7:K7" si="0">SUM(B8:B72)</f>
        <v>287938</v>
      </c>
      <c r="C7" s="6">
        <f t="shared" si="0"/>
        <v>7</v>
      </c>
      <c r="D7" s="6">
        <f t="shared" si="0"/>
        <v>9</v>
      </c>
      <c r="E7" s="6">
        <f t="shared" si="0"/>
        <v>14704</v>
      </c>
      <c r="F7" s="6">
        <f t="shared" si="0"/>
        <v>30</v>
      </c>
      <c r="G7" s="6">
        <f t="shared" si="0"/>
        <v>2212</v>
      </c>
      <c r="H7" s="6">
        <f t="shared" si="0"/>
        <v>39</v>
      </c>
      <c r="I7" s="6">
        <f t="shared" si="0"/>
        <v>162569</v>
      </c>
      <c r="J7" s="6">
        <f t="shared" si="0"/>
        <v>46378</v>
      </c>
      <c r="K7" s="6">
        <f t="shared" si="0"/>
        <v>61990</v>
      </c>
    </row>
    <row r="8" spans="1:11">
      <c r="A8" s="52" t="s">
        <v>57</v>
      </c>
      <c r="B8" s="50">
        <v>43427</v>
      </c>
      <c r="C8" s="50">
        <v>0</v>
      </c>
      <c r="D8" s="50">
        <v>0</v>
      </c>
      <c r="E8" s="50">
        <v>1</v>
      </c>
      <c r="F8" s="50">
        <v>0</v>
      </c>
      <c r="G8" s="50">
        <v>0</v>
      </c>
      <c r="H8" s="50">
        <v>26</v>
      </c>
      <c r="I8" s="50">
        <v>25999</v>
      </c>
      <c r="J8" s="50">
        <v>17400</v>
      </c>
      <c r="K8" s="50">
        <v>1</v>
      </c>
    </row>
    <row r="9" spans="1:11">
      <c r="A9" s="52" t="s">
        <v>33</v>
      </c>
      <c r="B9" s="50">
        <v>25351</v>
      </c>
      <c r="C9" s="50">
        <v>0</v>
      </c>
      <c r="D9" s="50">
        <v>0</v>
      </c>
      <c r="E9" s="50">
        <v>5131</v>
      </c>
      <c r="F9" s="50">
        <v>3</v>
      </c>
      <c r="G9" s="50">
        <v>371</v>
      </c>
      <c r="H9" s="50">
        <v>0</v>
      </c>
      <c r="I9" s="50">
        <v>19669</v>
      </c>
      <c r="J9" s="50">
        <v>114</v>
      </c>
      <c r="K9" s="50">
        <v>63</v>
      </c>
    </row>
    <row r="10" spans="1:11">
      <c r="A10" s="52" t="s">
        <v>45</v>
      </c>
      <c r="B10" s="50">
        <v>22766</v>
      </c>
      <c r="C10" s="50">
        <v>0</v>
      </c>
      <c r="D10" s="50">
        <v>0</v>
      </c>
      <c r="E10" s="50">
        <v>336</v>
      </c>
      <c r="F10" s="50">
        <v>1</v>
      </c>
      <c r="G10" s="50">
        <v>55</v>
      </c>
      <c r="H10" s="50">
        <v>1</v>
      </c>
      <c r="I10" s="50">
        <v>22344</v>
      </c>
      <c r="J10" s="50">
        <v>29</v>
      </c>
      <c r="K10" s="50">
        <v>0</v>
      </c>
    </row>
    <row r="11" spans="1:11">
      <c r="A11" s="52" t="s">
        <v>31</v>
      </c>
      <c r="B11" s="50">
        <v>13911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13567</v>
      </c>
      <c r="J11" s="50">
        <v>318</v>
      </c>
      <c r="K11" s="50">
        <v>26</v>
      </c>
    </row>
    <row r="12" spans="1:11">
      <c r="A12" s="52" t="s">
        <v>34</v>
      </c>
      <c r="B12" s="50">
        <v>12508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2333</v>
      </c>
      <c r="J12" s="50">
        <v>10175</v>
      </c>
      <c r="K12" s="50">
        <v>0</v>
      </c>
    </row>
    <row r="13" spans="1:11">
      <c r="A13" s="52" t="s">
        <v>35</v>
      </c>
      <c r="B13" s="50">
        <v>8985</v>
      </c>
      <c r="C13" s="50">
        <v>0</v>
      </c>
      <c r="D13" s="50">
        <v>0</v>
      </c>
      <c r="E13" s="50">
        <v>90</v>
      </c>
      <c r="F13" s="50">
        <v>0</v>
      </c>
      <c r="G13" s="50">
        <v>0</v>
      </c>
      <c r="H13" s="50">
        <v>0</v>
      </c>
      <c r="I13" s="50">
        <v>8855</v>
      </c>
      <c r="J13" s="50">
        <v>40</v>
      </c>
      <c r="K13" s="50">
        <v>0</v>
      </c>
    </row>
    <row r="14" spans="1:11">
      <c r="A14" s="52" t="s">
        <v>28</v>
      </c>
      <c r="B14" s="50">
        <v>8568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1581</v>
      </c>
      <c r="J14" s="50">
        <v>6987</v>
      </c>
      <c r="K14" s="50">
        <v>0</v>
      </c>
    </row>
    <row r="15" spans="1:11">
      <c r="A15" s="52" t="s">
        <v>44</v>
      </c>
      <c r="B15" s="50">
        <v>7115</v>
      </c>
      <c r="C15" s="50">
        <v>0</v>
      </c>
      <c r="D15" s="50">
        <v>0</v>
      </c>
      <c r="E15" s="50">
        <v>3</v>
      </c>
      <c r="F15" s="50">
        <v>4</v>
      </c>
      <c r="G15" s="50">
        <v>56</v>
      </c>
      <c r="H15" s="50">
        <v>7</v>
      </c>
      <c r="I15" s="50">
        <v>6451</v>
      </c>
      <c r="J15" s="50">
        <v>594</v>
      </c>
      <c r="K15" s="50">
        <v>0</v>
      </c>
    </row>
    <row r="16" spans="1:11">
      <c r="A16" s="52" t="s">
        <v>37</v>
      </c>
      <c r="B16" s="50">
        <v>6604</v>
      </c>
      <c r="C16" s="50">
        <v>0</v>
      </c>
      <c r="D16" s="50">
        <v>0</v>
      </c>
      <c r="E16" s="50">
        <v>745</v>
      </c>
      <c r="F16" s="50">
        <v>0</v>
      </c>
      <c r="G16" s="50">
        <v>5</v>
      </c>
      <c r="H16" s="50">
        <v>0</v>
      </c>
      <c r="I16" s="50">
        <v>5791</v>
      </c>
      <c r="J16" s="50">
        <v>63</v>
      </c>
      <c r="K16" s="50">
        <v>0</v>
      </c>
    </row>
    <row r="17" spans="1:11">
      <c r="A17" s="52" t="s">
        <v>20</v>
      </c>
      <c r="B17" s="50">
        <v>5893</v>
      </c>
      <c r="C17" s="50">
        <v>0</v>
      </c>
      <c r="D17" s="50">
        <v>0</v>
      </c>
      <c r="E17" s="50">
        <v>26</v>
      </c>
      <c r="F17" s="50">
        <v>1</v>
      </c>
      <c r="G17" s="50">
        <v>2</v>
      </c>
      <c r="H17" s="50">
        <v>0</v>
      </c>
      <c r="I17" s="50">
        <v>5820</v>
      </c>
      <c r="J17" s="50">
        <v>44</v>
      </c>
      <c r="K17" s="50">
        <v>0</v>
      </c>
    </row>
    <row r="18" spans="1:11">
      <c r="A18" s="52" t="s">
        <v>51</v>
      </c>
      <c r="B18" s="50">
        <v>5859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3104</v>
      </c>
      <c r="J18" s="50">
        <v>2755</v>
      </c>
      <c r="K18" s="50">
        <v>0</v>
      </c>
    </row>
    <row r="19" spans="1:11">
      <c r="A19" s="52" t="s">
        <v>46</v>
      </c>
      <c r="B19" s="50">
        <v>5701</v>
      </c>
      <c r="C19" s="50">
        <v>5</v>
      </c>
      <c r="D19" s="50">
        <v>2</v>
      </c>
      <c r="E19" s="50">
        <v>747</v>
      </c>
      <c r="F19" s="50">
        <v>0</v>
      </c>
      <c r="G19" s="50">
        <v>39</v>
      </c>
      <c r="H19" s="50">
        <v>1</v>
      </c>
      <c r="I19" s="50">
        <v>4900</v>
      </c>
      <c r="J19" s="50">
        <v>7</v>
      </c>
      <c r="K19" s="50">
        <v>0</v>
      </c>
    </row>
    <row r="20" spans="1:11">
      <c r="A20" s="52" t="s">
        <v>21</v>
      </c>
      <c r="B20" s="50">
        <v>5050</v>
      </c>
      <c r="C20" s="50">
        <v>0</v>
      </c>
      <c r="D20" s="50">
        <v>0</v>
      </c>
      <c r="E20" s="50">
        <v>149</v>
      </c>
      <c r="F20" s="50">
        <v>0</v>
      </c>
      <c r="G20" s="50">
        <v>32</v>
      </c>
      <c r="H20" s="50">
        <v>0</v>
      </c>
      <c r="I20" s="50">
        <v>4764</v>
      </c>
      <c r="J20" s="50">
        <v>105</v>
      </c>
      <c r="K20" s="50">
        <v>0</v>
      </c>
    </row>
    <row r="21" spans="1:11">
      <c r="A21" s="52" t="s">
        <v>56</v>
      </c>
      <c r="B21" s="50">
        <v>4995</v>
      </c>
      <c r="C21" s="50">
        <v>0</v>
      </c>
      <c r="D21" s="50">
        <v>0</v>
      </c>
      <c r="E21" s="50">
        <v>66</v>
      </c>
      <c r="F21" s="50">
        <v>0</v>
      </c>
      <c r="G21" s="50">
        <v>97</v>
      </c>
      <c r="H21" s="50">
        <v>0</v>
      </c>
      <c r="I21" s="50">
        <v>4556</v>
      </c>
      <c r="J21" s="50">
        <v>276</v>
      </c>
      <c r="K21" s="50">
        <v>0</v>
      </c>
    </row>
    <row r="22" spans="1:11">
      <c r="A22" s="52" t="s">
        <v>41</v>
      </c>
      <c r="B22" s="50">
        <v>4716</v>
      </c>
      <c r="C22" s="50">
        <v>0</v>
      </c>
      <c r="D22" s="50">
        <v>0</v>
      </c>
      <c r="E22" s="50">
        <v>3062</v>
      </c>
      <c r="F22" s="50">
        <v>2</v>
      </c>
      <c r="G22" s="50">
        <v>10</v>
      </c>
      <c r="H22" s="50">
        <v>0</v>
      </c>
      <c r="I22" s="50">
        <v>1642</v>
      </c>
      <c r="J22" s="50">
        <v>0</v>
      </c>
      <c r="K22" s="50">
        <v>0</v>
      </c>
    </row>
    <row r="23" spans="1:11">
      <c r="A23" s="52" t="s">
        <v>133</v>
      </c>
      <c r="B23" s="50">
        <v>4149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4149</v>
      </c>
    </row>
    <row r="24" spans="1:11">
      <c r="A24" s="52" t="s">
        <v>27</v>
      </c>
      <c r="B24" s="50">
        <v>3919</v>
      </c>
      <c r="C24" s="50">
        <v>0</v>
      </c>
      <c r="D24" s="50">
        <v>0</v>
      </c>
      <c r="E24" s="50">
        <v>347</v>
      </c>
      <c r="F24" s="50">
        <v>0</v>
      </c>
      <c r="G24" s="50">
        <v>4</v>
      </c>
      <c r="H24" s="50">
        <v>0</v>
      </c>
      <c r="I24" s="50">
        <v>3568</v>
      </c>
      <c r="J24" s="50">
        <v>0</v>
      </c>
      <c r="K24" s="50">
        <v>0</v>
      </c>
    </row>
    <row r="25" spans="1:11">
      <c r="A25" s="52" t="s">
        <v>135</v>
      </c>
      <c r="B25" s="50">
        <v>3682</v>
      </c>
      <c r="C25" s="50">
        <v>0</v>
      </c>
      <c r="D25" s="50">
        <v>0</v>
      </c>
      <c r="E25" s="50">
        <v>86</v>
      </c>
      <c r="F25" s="50">
        <v>0</v>
      </c>
      <c r="G25" s="50">
        <v>9</v>
      </c>
      <c r="H25" s="50">
        <v>0</v>
      </c>
      <c r="I25" s="50">
        <v>3302</v>
      </c>
      <c r="J25" s="50">
        <v>285</v>
      </c>
      <c r="K25" s="50">
        <v>0</v>
      </c>
    </row>
    <row r="26" spans="1:11">
      <c r="A26" s="52" t="s">
        <v>132</v>
      </c>
      <c r="B26" s="50">
        <v>3451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263</v>
      </c>
      <c r="J26" s="50">
        <v>3188</v>
      </c>
      <c r="K26" s="50">
        <v>0</v>
      </c>
    </row>
    <row r="27" spans="1:11">
      <c r="A27" s="52" t="s">
        <v>55</v>
      </c>
      <c r="B27" s="50">
        <v>3100</v>
      </c>
      <c r="C27" s="50">
        <v>1</v>
      </c>
      <c r="D27" s="50">
        <v>4</v>
      </c>
      <c r="E27" s="50">
        <v>1042</v>
      </c>
      <c r="F27" s="50">
        <v>5</v>
      </c>
      <c r="G27" s="50">
        <v>64</v>
      </c>
      <c r="H27" s="50">
        <v>0</v>
      </c>
      <c r="I27" s="50">
        <v>1984</v>
      </c>
      <c r="J27" s="50">
        <v>0</v>
      </c>
      <c r="K27" s="50">
        <v>0</v>
      </c>
    </row>
    <row r="28" spans="1:11">
      <c r="A28" s="52" t="s">
        <v>59</v>
      </c>
      <c r="B28" s="50">
        <v>3002</v>
      </c>
      <c r="C28" s="50">
        <v>0</v>
      </c>
      <c r="D28" s="50">
        <v>0</v>
      </c>
      <c r="E28" s="50">
        <v>583</v>
      </c>
      <c r="F28" s="50">
        <v>0</v>
      </c>
      <c r="G28" s="50">
        <v>0</v>
      </c>
      <c r="H28" s="50">
        <v>0</v>
      </c>
      <c r="I28" s="50">
        <v>2398</v>
      </c>
      <c r="J28" s="50">
        <v>21</v>
      </c>
      <c r="K28" s="50">
        <v>0</v>
      </c>
    </row>
    <row r="29" spans="1:11">
      <c r="A29" s="52" t="s">
        <v>71</v>
      </c>
      <c r="B29" s="50">
        <v>2854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2854</v>
      </c>
    </row>
    <row r="30" spans="1:11">
      <c r="A30" s="52" t="s">
        <v>42</v>
      </c>
      <c r="B30" s="50">
        <v>2610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688</v>
      </c>
      <c r="J30" s="50">
        <v>1922</v>
      </c>
      <c r="K30" s="50">
        <v>0</v>
      </c>
    </row>
    <row r="31" spans="1:11">
      <c r="A31" s="52" t="s">
        <v>14</v>
      </c>
      <c r="B31" s="50">
        <v>2418</v>
      </c>
      <c r="C31" s="50">
        <v>0</v>
      </c>
      <c r="D31" s="50">
        <v>0</v>
      </c>
      <c r="E31" s="50">
        <v>117</v>
      </c>
      <c r="F31" s="50">
        <v>3</v>
      </c>
      <c r="G31" s="50">
        <v>305</v>
      </c>
      <c r="H31" s="50">
        <v>0</v>
      </c>
      <c r="I31" s="50">
        <v>1973</v>
      </c>
      <c r="J31" s="50">
        <v>20</v>
      </c>
      <c r="K31" s="50">
        <v>0</v>
      </c>
    </row>
    <row r="32" spans="1:11">
      <c r="A32" s="52" t="s">
        <v>134</v>
      </c>
      <c r="B32" s="50">
        <v>2390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2390</v>
      </c>
    </row>
    <row r="33" spans="1:11">
      <c r="A33" s="52" t="s">
        <v>144</v>
      </c>
      <c r="B33" s="50">
        <v>2331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2331</v>
      </c>
    </row>
    <row r="34" spans="1:11">
      <c r="A34" s="52" t="s">
        <v>141</v>
      </c>
      <c r="B34" s="50">
        <v>2163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2163</v>
      </c>
    </row>
    <row r="35" spans="1:11">
      <c r="A35" s="52" t="s">
        <v>138</v>
      </c>
      <c r="B35" s="50">
        <v>2032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2032</v>
      </c>
    </row>
    <row r="36" spans="1:11">
      <c r="A36" s="52" t="s">
        <v>136</v>
      </c>
      <c r="B36" s="50">
        <v>1988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1988</v>
      </c>
    </row>
    <row r="37" spans="1:11">
      <c r="A37" s="52" t="s">
        <v>39</v>
      </c>
      <c r="B37" s="50">
        <v>1940</v>
      </c>
      <c r="C37" s="50">
        <v>0</v>
      </c>
      <c r="D37" s="50">
        <v>0</v>
      </c>
      <c r="E37" s="50">
        <v>312</v>
      </c>
      <c r="F37" s="50">
        <v>0</v>
      </c>
      <c r="G37" s="50">
        <v>0</v>
      </c>
      <c r="H37" s="50">
        <v>0</v>
      </c>
      <c r="I37" s="50">
        <v>1628</v>
      </c>
      <c r="J37" s="50">
        <v>0</v>
      </c>
      <c r="K37" s="50">
        <v>0</v>
      </c>
    </row>
    <row r="38" spans="1:11">
      <c r="A38" s="52" t="s">
        <v>140</v>
      </c>
      <c r="B38" s="50">
        <v>1887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1380</v>
      </c>
      <c r="J38" s="50">
        <v>507</v>
      </c>
      <c r="K38" s="50">
        <v>0</v>
      </c>
    </row>
    <row r="39" spans="1:11">
      <c r="A39" s="52" t="s">
        <v>36</v>
      </c>
      <c r="B39" s="50">
        <v>1818</v>
      </c>
      <c r="C39" s="50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1499</v>
      </c>
      <c r="J39" s="50">
        <v>319</v>
      </c>
      <c r="K39" s="50">
        <v>0</v>
      </c>
    </row>
    <row r="40" spans="1:11">
      <c r="A40" s="52" t="s">
        <v>26</v>
      </c>
      <c r="B40" s="50">
        <v>1782</v>
      </c>
      <c r="C40" s="50">
        <v>0</v>
      </c>
      <c r="D40" s="50">
        <v>0</v>
      </c>
      <c r="E40" s="50">
        <v>395</v>
      </c>
      <c r="F40" s="50">
        <v>0</v>
      </c>
      <c r="G40" s="50">
        <v>0</v>
      </c>
      <c r="H40" s="50">
        <v>0</v>
      </c>
      <c r="I40" s="50">
        <v>1387</v>
      </c>
      <c r="J40" s="50">
        <v>0</v>
      </c>
      <c r="K40" s="50">
        <v>0</v>
      </c>
    </row>
    <row r="41" spans="1:11">
      <c r="A41" s="52" t="s">
        <v>137</v>
      </c>
      <c r="B41" s="50">
        <v>1778</v>
      </c>
      <c r="C41" s="50">
        <v>0</v>
      </c>
      <c r="D41" s="50">
        <v>0</v>
      </c>
      <c r="E41" s="50">
        <v>359</v>
      </c>
      <c r="F41" s="50">
        <v>1</v>
      </c>
      <c r="G41" s="50">
        <v>11</v>
      </c>
      <c r="H41" s="50">
        <v>0</v>
      </c>
      <c r="I41" s="50">
        <v>1407</v>
      </c>
      <c r="J41" s="50">
        <v>0</v>
      </c>
      <c r="K41" s="50">
        <v>0</v>
      </c>
    </row>
    <row r="42" spans="1:11">
      <c r="A42" s="52" t="s">
        <v>12</v>
      </c>
      <c r="B42" s="50">
        <v>1535</v>
      </c>
      <c r="C42" s="50">
        <v>0</v>
      </c>
      <c r="D42" s="50">
        <v>0</v>
      </c>
      <c r="E42" s="50">
        <v>37</v>
      </c>
      <c r="F42" s="50">
        <v>0</v>
      </c>
      <c r="G42" s="50">
        <v>0</v>
      </c>
      <c r="H42" s="50">
        <v>0</v>
      </c>
      <c r="I42" s="50">
        <v>1498</v>
      </c>
      <c r="J42" s="50">
        <v>0</v>
      </c>
      <c r="K42" s="50">
        <v>0</v>
      </c>
    </row>
    <row r="43" spans="1:11">
      <c r="A43" s="52" t="s">
        <v>142</v>
      </c>
      <c r="B43" s="50">
        <v>1502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1502</v>
      </c>
    </row>
    <row r="44" spans="1:11">
      <c r="A44" s="52" t="s">
        <v>162</v>
      </c>
      <c r="B44" s="50">
        <v>1463</v>
      </c>
      <c r="C44" s="50">
        <v>0</v>
      </c>
      <c r="D44" s="50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1463</v>
      </c>
    </row>
    <row r="45" spans="1:11">
      <c r="A45" s="52" t="s">
        <v>145</v>
      </c>
      <c r="B45" s="50">
        <v>1381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1381</v>
      </c>
    </row>
    <row r="46" spans="1:11">
      <c r="A46" s="52" t="s">
        <v>23</v>
      </c>
      <c r="B46" s="50">
        <v>1231</v>
      </c>
      <c r="C46" s="50">
        <v>0</v>
      </c>
      <c r="D46" s="50">
        <v>0</v>
      </c>
      <c r="E46" s="50">
        <v>82</v>
      </c>
      <c r="F46" s="50">
        <v>0</v>
      </c>
      <c r="G46" s="50">
        <v>16</v>
      </c>
      <c r="H46" s="50">
        <v>0</v>
      </c>
      <c r="I46" s="50">
        <v>1029</v>
      </c>
      <c r="J46" s="50">
        <v>104</v>
      </c>
      <c r="K46" s="50">
        <v>0</v>
      </c>
    </row>
    <row r="47" spans="1:11">
      <c r="A47" s="52" t="s">
        <v>143</v>
      </c>
      <c r="B47" s="50">
        <v>1161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1161</v>
      </c>
    </row>
    <row r="48" spans="1:11">
      <c r="A48" s="52" t="s">
        <v>148</v>
      </c>
      <c r="B48" s="50">
        <v>1127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1127</v>
      </c>
    </row>
    <row r="49" spans="1:11">
      <c r="A49" s="52" t="s">
        <v>75</v>
      </c>
      <c r="B49" s="50">
        <v>1070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1070</v>
      </c>
    </row>
    <row r="50" spans="1:11">
      <c r="A50" s="52" t="s">
        <v>149</v>
      </c>
      <c r="B50" s="50">
        <v>924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924</v>
      </c>
    </row>
    <row r="51" spans="1:11">
      <c r="A51" s="52" t="s">
        <v>152</v>
      </c>
      <c r="B51" s="50">
        <v>872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872</v>
      </c>
    </row>
    <row r="52" spans="1:11">
      <c r="A52" s="52" t="s">
        <v>151</v>
      </c>
      <c r="B52" s="50">
        <v>863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863</v>
      </c>
    </row>
    <row r="53" spans="1:11">
      <c r="A53" s="52" t="s">
        <v>146</v>
      </c>
      <c r="B53" s="50">
        <v>807</v>
      </c>
      <c r="C53" s="50">
        <v>0</v>
      </c>
      <c r="D53" s="50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807</v>
      </c>
    </row>
    <row r="54" spans="1:11">
      <c r="A54" s="52" t="s">
        <v>163</v>
      </c>
      <c r="B54" s="50">
        <v>798</v>
      </c>
      <c r="C54" s="50">
        <v>0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798</v>
      </c>
    </row>
    <row r="55" spans="1:11">
      <c r="A55" s="52" t="s">
        <v>147</v>
      </c>
      <c r="B55" s="50">
        <v>772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772</v>
      </c>
    </row>
    <row r="56" spans="1:11">
      <c r="A56" s="52" t="s">
        <v>157</v>
      </c>
      <c r="B56" s="50">
        <v>765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765</v>
      </c>
    </row>
    <row r="57" spans="1:11">
      <c r="A57" s="52" t="s">
        <v>150</v>
      </c>
      <c r="B57" s="50">
        <v>752</v>
      </c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752</v>
      </c>
    </row>
    <row r="58" spans="1:11">
      <c r="A58" s="52" t="s">
        <v>164</v>
      </c>
      <c r="B58" s="50">
        <v>739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526</v>
      </c>
      <c r="J58" s="50">
        <v>213</v>
      </c>
      <c r="K58" s="50">
        <v>0</v>
      </c>
    </row>
    <row r="59" spans="1:11">
      <c r="A59" s="52" t="s">
        <v>165</v>
      </c>
      <c r="B59" s="50">
        <v>727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727</v>
      </c>
    </row>
    <row r="60" spans="1:11">
      <c r="A60" s="52" t="s">
        <v>17</v>
      </c>
      <c r="B60" s="50">
        <v>689</v>
      </c>
      <c r="C60" s="50">
        <v>0</v>
      </c>
      <c r="D60" s="50">
        <v>0</v>
      </c>
      <c r="E60" s="50">
        <v>41</v>
      </c>
      <c r="F60" s="50">
        <v>0</v>
      </c>
      <c r="G60" s="50">
        <v>0</v>
      </c>
      <c r="H60" s="50">
        <v>0</v>
      </c>
      <c r="I60" s="50">
        <v>648</v>
      </c>
      <c r="J60" s="50">
        <v>0</v>
      </c>
      <c r="K60" s="50">
        <v>0</v>
      </c>
    </row>
    <row r="61" spans="1:11">
      <c r="A61" s="52" t="s">
        <v>155</v>
      </c>
      <c r="B61" s="50">
        <v>686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686</v>
      </c>
    </row>
    <row r="62" spans="1:11">
      <c r="A62" s="52" t="s">
        <v>13</v>
      </c>
      <c r="B62" s="50">
        <v>682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615</v>
      </c>
      <c r="J62" s="50">
        <v>67</v>
      </c>
      <c r="K62" s="50">
        <v>0</v>
      </c>
    </row>
    <row r="63" spans="1:11">
      <c r="A63" s="52" t="s">
        <v>166</v>
      </c>
      <c r="B63" s="50">
        <v>648</v>
      </c>
      <c r="C63" s="50">
        <v>0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648</v>
      </c>
    </row>
    <row r="64" spans="1:11">
      <c r="A64" s="52" t="s">
        <v>153</v>
      </c>
      <c r="B64" s="50">
        <v>613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613</v>
      </c>
    </row>
    <row r="65" spans="1:11">
      <c r="A65" s="52" t="s">
        <v>167</v>
      </c>
      <c r="B65" s="50">
        <v>598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598</v>
      </c>
    </row>
    <row r="66" spans="1:11">
      <c r="A66" s="52" t="s">
        <v>154</v>
      </c>
      <c r="B66" s="50">
        <v>578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578</v>
      </c>
    </row>
    <row r="67" spans="1:11" ht="15.75" customHeight="1">
      <c r="A67" s="52">
        <v>10</v>
      </c>
      <c r="B67" s="50">
        <v>553</v>
      </c>
      <c r="C67" s="50">
        <v>0</v>
      </c>
      <c r="D67" s="50">
        <v>0</v>
      </c>
      <c r="E67" s="50">
        <v>14</v>
      </c>
      <c r="F67" s="50">
        <v>0</v>
      </c>
      <c r="G67" s="50">
        <v>0</v>
      </c>
      <c r="H67" s="50">
        <v>0</v>
      </c>
      <c r="I67" s="50">
        <v>324</v>
      </c>
      <c r="J67" s="50">
        <v>36</v>
      </c>
      <c r="K67" s="50">
        <v>179</v>
      </c>
    </row>
    <row r="68" spans="1:11">
      <c r="A68" s="52" t="s">
        <v>168</v>
      </c>
      <c r="B68" s="50">
        <v>544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544</v>
      </c>
    </row>
    <row r="69" spans="1:11">
      <c r="A69" s="52" t="s">
        <v>24</v>
      </c>
      <c r="B69" s="50">
        <v>543</v>
      </c>
      <c r="C69" s="50">
        <v>0</v>
      </c>
      <c r="D69" s="50">
        <v>0</v>
      </c>
      <c r="E69" s="50">
        <v>6</v>
      </c>
      <c r="F69" s="50">
        <v>0</v>
      </c>
      <c r="G69" s="50">
        <v>427</v>
      </c>
      <c r="H69" s="50">
        <v>0</v>
      </c>
      <c r="I69" s="50">
        <v>73</v>
      </c>
      <c r="J69" s="50">
        <v>37</v>
      </c>
      <c r="K69" s="50">
        <v>0</v>
      </c>
    </row>
    <row r="70" spans="1:11">
      <c r="A70" s="52" t="s">
        <v>169</v>
      </c>
      <c r="B70" s="50">
        <v>504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504</v>
      </c>
    </row>
    <row r="71" spans="1:11">
      <c r="A71" s="52" t="s">
        <v>158</v>
      </c>
      <c r="B71" s="50">
        <v>32068</v>
      </c>
      <c r="C71" s="50">
        <v>1</v>
      </c>
      <c r="D71" s="50">
        <v>3</v>
      </c>
      <c r="E71" s="50">
        <v>927</v>
      </c>
      <c r="F71" s="50">
        <v>10</v>
      </c>
      <c r="G71" s="50">
        <v>709</v>
      </c>
      <c r="H71" s="50">
        <v>4</v>
      </c>
      <c r="I71" s="50">
        <v>5003</v>
      </c>
      <c r="J71" s="50">
        <v>752</v>
      </c>
      <c r="K71" s="50">
        <v>24659</v>
      </c>
    </row>
    <row r="72" spans="1:11" ht="6.75" customHeight="1" thickBot="1">
      <c r="A72" s="53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ht="24.75" customHeight="1">
      <c r="A73" s="71" t="s">
        <v>123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</row>
    <row r="74" spans="1:11">
      <c r="A74" s="15" t="s">
        <v>124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>
      <c r="A75" s="15" t="s">
        <v>125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</row>
  </sheetData>
  <mergeCells count="11">
    <mergeCell ref="A73:K73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showGridLines="0" showRowColHeaders="0" tabSelected="1" workbookViewId="0">
      <selection activeCell="P13" sqref="P13"/>
    </sheetView>
  </sheetViews>
  <sheetFormatPr baseColWidth="10" defaultRowHeight="15"/>
  <cols>
    <col min="1" max="1" width="14.28515625" customWidth="1"/>
    <col min="2" max="11" width="9.42578125" customWidth="1"/>
  </cols>
  <sheetData>
    <row r="1" spans="1:11">
      <c r="A1" s="83" t="s">
        <v>170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15.75" thickBot="1">
      <c r="A3" s="72" t="s">
        <v>67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>
      <c r="A4" s="74" t="s">
        <v>64</v>
      </c>
      <c r="B4" s="77" t="s">
        <v>65</v>
      </c>
      <c r="C4" s="73" t="s">
        <v>127</v>
      </c>
      <c r="D4" s="73"/>
      <c r="E4" s="73"/>
      <c r="F4" s="73"/>
      <c r="G4" s="73"/>
      <c r="H4" s="73"/>
      <c r="I4" s="73"/>
      <c r="J4" s="73"/>
      <c r="K4" s="73"/>
    </row>
    <row r="5" spans="1:11">
      <c r="A5" s="75"/>
      <c r="B5" s="78"/>
      <c r="C5" s="75" t="s">
        <v>0</v>
      </c>
      <c r="D5" s="75" t="s">
        <v>1</v>
      </c>
      <c r="E5" s="80" t="s">
        <v>2</v>
      </c>
      <c r="F5" s="80"/>
      <c r="G5" s="80"/>
      <c r="H5" s="78" t="s">
        <v>72</v>
      </c>
      <c r="I5" s="78" t="s">
        <v>3</v>
      </c>
      <c r="J5" s="3" t="s">
        <v>73</v>
      </c>
      <c r="K5" s="3" t="s">
        <v>5</v>
      </c>
    </row>
    <row r="6" spans="1:11" ht="15.75" thickBot="1">
      <c r="A6" s="76"/>
      <c r="B6" s="79"/>
      <c r="C6" s="76" t="s">
        <v>6</v>
      </c>
      <c r="D6" s="76" t="s">
        <v>6</v>
      </c>
      <c r="E6" s="4" t="s">
        <v>7</v>
      </c>
      <c r="F6" s="4" t="s">
        <v>8</v>
      </c>
      <c r="G6" s="4" t="s">
        <v>9</v>
      </c>
      <c r="H6" s="79"/>
      <c r="I6" s="79"/>
      <c r="J6" s="4" t="s">
        <v>74</v>
      </c>
      <c r="K6" s="4" t="s">
        <v>10</v>
      </c>
    </row>
    <row r="7" spans="1:11">
      <c r="A7" s="54" t="s">
        <v>159</v>
      </c>
      <c r="B7" s="6">
        <f t="shared" ref="B7:K7" si="0">SUM(B8:B72)</f>
        <v>305795</v>
      </c>
      <c r="C7" s="6">
        <f t="shared" si="0"/>
        <v>8</v>
      </c>
      <c r="D7" s="6">
        <f t="shared" si="0"/>
        <v>9</v>
      </c>
      <c r="E7" s="6">
        <f t="shared" si="0"/>
        <v>15054</v>
      </c>
      <c r="F7" s="6">
        <f t="shared" si="0"/>
        <v>18</v>
      </c>
      <c r="G7" s="6">
        <f t="shared" si="0"/>
        <v>2481</v>
      </c>
      <c r="H7" s="6">
        <f t="shared" si="0"/>
        <v>173333</v>
      </c>
      <c r="I7" s="6">
        <f t="shared" si="0"/>
        <v>59</v>
      </c>
      <c r="J7" s="6">
        <f t="shared" si="0"/>
        <v>49201</v>
      </c>
      <c r="K7" s="6">
        <f t="shared" si="0"/>
        <v>65632</v>
      </c>
    </row>
    <row r="8" spans="1:11">
      <c r="A8" s="52" t="s">
        <v>57</v>
      </c>
      <c r="B8" s="50">
        <f>SUM(C8:K8)</f>
        <v>44680</v>
      </c>
      <c r="C8" s="50"/>
      <c r="D8" s="50"/>
      <c r="E8" s="50"/>
      <c r="F8" s="50"/>
      <c r="G8" s="50"/>
      <c r="H8" s="50">
        <v>26866</v>
      </c>
      <c r="I8" s="50">
        <v>33</v>
      </c>
      <c r="J8" s="50">
        <v>17779</v>
      </c>
      <c r="K8" s="50">
        <v>2</v>
      </c>
    </row>
    <row r="9" spans="1:11">
      <c r="A9" s="52" t="s">
        <v>33</v>
      </c>
      <c r="B9" s="50">
        <f t="shared" ref="B9:B71" si="1">SUM(C9:K9)</f>
        <v>26954</v>
      </c>
      <c r="C9" s="50"/>
      <c r="D9" s="50"/>
      <c r="E9" s="50">
        <v>5116</v>
      </c>
      <c r="F9" s="50">
        <v>3</v>
      </c>
      <c r="G9" s="50">
        <v>407</v>
      </c>
      <c r="H9" s="50">
        <v>21251</v>
      </c>
      <c r="I9" s="50"/>
      <c r="J9" s="50">
        <v>113</v>
      </c>
      <c r="K9" s="50">
        <v>64</v>
      </c>
    </row>
    <row r="10" spans="1:11">
      <c r="A10" s="52" t="s">
        <v>45</v>
      </c>
      <c r="B10" s="50">
        <f t="shared" si="1"/>
        <v>24263</v>
      </c>
      <c r="C10" s="50"/>
      <c r="D10" s="50"/>
      <c r="E10" s="50">
        <v>368</v>
      </c>
      <c r="F10" s="50"/>
      <c r="G10" s="50">
        <v>65</v>
      </c>
      <c r="H10" s="50">
        <v>23797</v>
      </c>
      <c r="I10" s="50">
        <v>2</v>
      </c>
      <c r="J10" s="50">
        <v>31</v>
      </c>
      <c r="K10" s="50"/>
    </row>
    <row r="11" spans="1:11">
      <c r="A11" s="52" t="s">
        <v>31</v>
      </c>
      <c r="B11" s="50">
        <f t="shared" si="1"/>
        <v>14441</v>
      </c>
      <c r="C11" s="50"/>
      <c r="D11" s="50"/>
      <c r="E11" s="50"/>
      <c r="F11" s="50"/>
      <c r="G11" s="50"/>
      <c r="H11" s="50">
        <v>14214</v>
      </c>
      <c r="I11" s="50"/>
      <c r="J11" s="50">
        <v>227</v>
      </c>
      <c r="K11" s="50"/>
    </row>
    <row r="12" spans="1:11">
      <c r="A12" s="52" t="s">
        <v>34</v>
      </c>
      <c r="B12" s="50">
        <f t="shared" si="1"/>
        <v>13145</v>
      </c>
      <c r="C12" s="50"/>
      <c r="D12" s="50"/>
      <c r="E12" s="50"/>
      <c r="F12" s="50"/>
      <c r="G12" s="50"/>
      <c r="H12" s="50">
        <v>2422</v>
      </c>
      <c r="I12" s="50">
        <v>2</v>
      </c>
      <c r="J12" s="50">
        <v>10721</v>
      </c>
      <c r="K12" s="50"/>
    </row>
    <row r="13" spans="1:11">
      <c r="A13" s="52" t="s">
        <v>35</v>
      </c>
      <c r="B13" s="50">
        <f t="shared" si="1"/>
        <v>10147</v>
      </c>
      <c r="C13" s="50"/>
      <c r="D13" s="50"/>
      <c r="E13" s="50">
        <v>94</v>
      </c>
      <c r="F13" s="50"/>
      <c r="G13" s="50"/>
      <c r="H13" s="50">
        <v>10011</v>
      </c>
      <c r="I13" s="50"/>
      <c r="J13" s="50">
        <v>42</v>
      </c>
      <c r="K13" s="50"/>
    </row>
    <row r="14" spans="1:11">
      <c r="A14" s="52" t="s">
        <v>28</v>
      </c>
      <c r="B14" s="50">
        <f t="shared" si="1"/>
        <v>9492</v>
      </c>
      <c r="C14" s="50"/>
      <c r="D14" s="50"/>
      <c r="E14" s="50"/>
      <c r="F14" s="50"/>
      <c r="G14" s="50"/>
      <c r="H14" s="50">
        <v>1700</v>
      </c>
      <c r="I14" s="50"/>
      <c r="J14" s="50">
        <v>7792</v>
      </c>
      <c r="K14" s="50"/>
    </row>
    <row r="15" spans="1:11">
      <c r="A15" s="52" t="s">
        <v>44</v>
      </c>
      <c r="B15" s="50">
        <f t="shared" si="1"/>
        <v>8067</v>
      </c>
      <c r="C15" s="50"/>
      <c r="D15" s="50"/>
      <c r="E15" s="50"/>
      <c r="F15" s="50">
        <v>4</v>
      </c>
      <c r="G15" s="50">
        <v>62</v>
      </c>
      <c r="H15" s="50">
        <v>7269</v>
      </c>
      <c r="I15" s="50">
        <v>9</v>
      </c>
      <c r="J15" s="50">
        <v>723</v>
      </c>
      <c r="K15" s="50"/>
    </row>
    <row r="16" spans="1:11">
      <c r="A16" s="52" t="s">
        <v>37</v>
      </c>
      <c r="B16" s="50">
        <f t="shared" si="1"/>
        <v>7249</v>
      </c>
      <c r="C16" s="50"/>
      <c r="D16" s="50"/>
      <c r="E16" s="50">
        <v>976</v>
      </c>
      <c r="F16" s="50"/>
      <c r="G16" s="50">
        <v>5</v>
      </c>
      <c r="H16" s="50">
        <v>6207</v>
      </c>
      <c r="I16" s="50"/>
      <c r="J16" s="50">
        <v>61</v>
      </c>
      <c r="K16" s="50"/>
    </row>
    <row r="17" spans="1:11">
      <c r="A17" s="52" t="s">
        <v>51</v>
      </c>
      <c r="B17" s="50">
        <f t="shared" si="1"/>
        <v>6178</v>
      </c>
      <c r="C17" s="50"/>
      <c r="D17" s="50"/>
      <c r="E17" s="50"/>
      <c r="F17" s="50"/>
      <c r="G17" s="50"/>
      <c r="H17" s="50">
        <v>3214</v>
      </c>
      <c r="I17" s="50">
        <v>2</v>
      </c>
      <c r="J17" s="50">
        <v>2962</v>
      </c>
      <c r="K17" s="50"/>
    </row>
    <row r="18" spans="1:11">
      <c r="A18" s="52" t="s">
        <v>46</v>
      </c>
      <c r="B18" s="50">
        <f t="shared" si="1"/>
        <v>6039</v>
      </c>
      <c r="C18" s="50">
        <v>5</v>
      </c>
      <c r="D18" s="50">
        <v>2</v>
      </c>
      <c r="E18" s="50">
        <v>753</v>
      </c>
      <c r="F18" s="50"/>
      <c r="G18" s="50">
        <v>42</v>
      </c>
      <c r="H18" s="50">
        <v>5229</v>
      </c>
      <c r="I18" s="50">
        <v>1</v>
      </c>
      <c r="J18" s="50">
        <v>7</v>
      </c>
      <c r="K18" s="50"/>
    </row>
    <row r="19" spans="1:11">
      <c r="A19" s="52" t="s">
        <v>20</v>
      </c>
      <c r="B19" s="50">
        <f t="shared" si="1"/>
        <v>5807</v>
      </c>
      <c r="C19" s="50"/>
      <c r="D19" s="50">
        <v>1</v>
      </c>
      <c r="E19" s="50">
        <v>28</v>
      </c>
      <c r="F19" s="50"/>
      <c r="G19" s="50">
        <v>4</v>
      </c>
      <c r="H19" s="50">
        <v>5735</v>
      </c>
      <c r="I19" s="50"/>
      <c r="J19" s="50">
        <v>39</v>
      </c>
      <c r="K19" s="50"/>
    </row>
    <row r="20" spans="1:11">
      <c r="A20" s="52" t="s">
        <v>21</v>
      </c>
      <c r="B20" s="50">
        <f t="shared" si="1"/>
        <v>5344</v>
      </c>
      <c r="C20" s="50"/>
      <c r="D20" s="50"/>
      <c r="E20" s="50">
        <v>147</v>
      </c>
      <c r="F20" s="50"/>
      <c r="G20" s="50">
        <v>35</v>
      </c>
      <c r="H20" s="50">
        <v>5057</v>
      </c>
      <c r="I20" s="50"/>
      <c r="J20" s="50">
        <v>105</v>
      </c>
      <c r="K20" s="50"/>
    </row>
    <row r="21" spans="1:11">
      <c r="A21" s="52" t="s">
        <v>56</v>
      </c>
      <c r="B21" s="50">
        <f t="shared" si="1"/>
        <v>5285</v>
      </c>
      <c r="C21" s="50"/>
      <c r="D21" s="50"/>
      <c r="E21" s="50">
        <v>77</v>
      </c>
      <c r="F21" s="50"/>
      <c r="G21" s="50">
        <v>110</v>
      </c>
      <c r="H21" s="50">
        <v>4813</v>
      </c>
      <c r="I21" s="50"/>
      <c r="J21" s="50">
        <v>285</v>
      </c>
      <c r="K21" s="50"/>
    </row>
    <row r="22" spans="1:11">
      <c r="A22" s="52" t="s">
        <v>41</v>
      </c>
      <c r="B22" s="50">
        <f t="shared" si="1"/>
        <v>5059</v>
      </c>
      <c r="C22" s="50"/>
      <c r="D22" s="50"/>
      <c r="E22" s="50">
        <v>3103</v>
      </c>
      <c r="F22" s="50"/>
      <c r="G22" s="50">
        <v>9</v>
      </c>
      <c r="H22" s="50">
        <v>1947</v>
      </c>
      <c r="I22" s="50"/>
      <c r="J22" s="50"/>
      <c r="K22" s="50"/>
    </row>
    <row r="23" spans="1:11">
      <c r="A23" s="52" t="s">
        <v>133</v>
      </c>
      <c r="B23" s="50">
        <f t="shared" si="1"/>
        <v>4843</v>
      </c>
      <c r="C23" s="50"/>
      <c r="D23" s="50"/>
      <c r="E23" s="50"/>
      <c r="F23" s="50"/>
      <c r="G23" s="50"/>
      <c r="H23" s="50"/>
      <c r="I23" s="50"/>
      <c r="J23" s="50"/>
      <c r="K23" s="50">
        <v>4843</v>
      </c>
    </row>
    <row r="24" spans="1:11">
      <c r="A24" s="52" t="s">
        <v>27</v>
      </c>
      <c r="B24" s="50">
        <f t="shared" si="1"/>
        <v>4344</v>
      </c>
      <c r="C24" s="50"/>
      <c r="D24" s="50"/>
      <c r="E24" s="50">
        <v>381</v>
      </c>
      <c r="F24" s="50"/>
      <c r="G24" s="50">
        <v>4</v>
      </c>
      <c r="H24" s="50">
        <v>3879</v>
      </c>
      <c r="I24" s="50"/>
      <c r="J24" s="50">
        <v>80</v>
      </c>
      <c r="K24" s="50"/>
    </row>
    <row r="25" spans="1:11">
      <c r="A25" s="52" t="s">
        <v>135</v>
      </c>
      <c r="B25" s="50">
        <f t="shared" si="1"/>
        <v>3681</v>
      </c>
      <c r="C25" s="50"/>
      <c r="D25" s="50"/>
      <c r="E25" s="50">
        <v>97</v>
      </c>
      <c r="F25" s="50"/>
      <c r="G25" s="50">
        <v>7</v>
      </c>
      <c r="H25" s="50">
        <v>3296</v>
      </c>
      <c r="I25" s="50"/>
      <c r="J25" s="50">
        <v>281</v>
      </c>
      <c r="K25" s="50"/>
    </row>
    <row r="26" spans="1:11">
      <c r="A26" s="52" t="s">
        <v>132</v>
      </c>
      <c r="B26" s="50">
        <f t="shared" si="1"/>
        <v>3539</v>
      </c>
      <c r="C26" s="50"/>
      <c r="D26" s="50"/>
      <c r="E26" s="50"/>
      <c r="F26" s="50"/>
      <c r="G26" s="50"/>
      <c r="H26" s="50">
        <v>267</v>
      </c>
      <c r="I26" s="50"/>
      <c r="J26" s="50">
        <v>3272</v>
      </c>
      <c r="K26" s="50"/>
    </row>
    <row r="27" spans="1:11">
      <c r="A27" s="52" t="s">
        <v>55</v>
      </c>
      <c r="B27" s="50">
        <f t="shared" si="1"/>
        <v>3311</v>
      </c>
      <c r="C27" s="50">
        <v>1</v>
      </c>
      <c r="D27" s="50">
        <v>4</v>
      </c>
      <c r="E27" s="50">
        <v>1224</v>
      </c>
      <c r="F27" s="50">
        <v>5</v>
      </c>
      <c r="G27" s="50">
        <v>79</v>
      </c>
      <c r="H27" s="50">
        <v>1998</v>
      </c>
      <c r="I27" s="50"/>
      <c r="J27" s="50"/>
      <c r="K27" s="50"/>
    </row>
    <row r="28" spans="1:11">
      <c r="A28" s="52" t="s">
        <v>59</v>
      </c>
      <c r="B28" s="50">
        <f t="shared" si="1"/>
        <v>3106</v>
      </c>
      <c r="C28" s="50"/>
      <c r="D28" s="50"/>
      <c r="E28" s="50">
        <v>588</v>
      </c>
      <c r="F28" s="50"/>
      <c r="G28" s="50"/>
      <c r="H28" s="50">
        <v>2498</v>
      </c>
      <c r="I28" s="50"/>
      <c r="J28" s="50">
        <v>20</v>
      </c>
      <c r="K28" s="50"/>
    </row>
    <row r="29" spans="1:11">
      <c r="A29" s="52" t="s">
        <v>71</v>
      </c>
      <c r="B29" s="50">
        <f t="shared" si="1"/>
        <v>2975</v>
      </c>
      <c r="C29" s="50"/>
      <c r="D29" s="50"/>
      <c r="E29" s="50"/>
      <c r="F29" s="50"/>
      <c r="G29" s="50"/>
      <c r="H29" s="50"/>
      <c r="I29" s="50"/>
      <c r="J29" s="50"/>
      <c r="K29" s="50">
        <v>2975</v>
      </c>
    </row>
    <row r="30" spans="1:11">
      <c r="A30" s="52" t="s">
        <v>42</v>
      </c>
      <c r="B30" s="50">
        <f t="shared" si="1"/>
        <v>2920</v>
      </c>
      <c r="C30" s="50"/>
      <c r="D30" s="50"/>
      <c r="E30" s="50"/>
      <c r="F30" s="50"/>
      <c r="G30" s="50"/>
      <c r="H30" s="50">
        <v>705</v>
      </c>
      <c r="I30" s="50"/>
      <c r="J30" s="50">
        <v>2215</v>
      </c>
      <c r="K30" s="50"/>
    </row>
    <row r="31" spans="1:11">
      <c r="A31" s="52" t="s">
        <v>144</v>
      </c>
      <c r="B31" s="50">
        <f t="shared" si="1"/>
        <v>2823</v>
      </c>
      <c r="C31" s="50"/>
      <c r="D31" s="50"/>
      <c r="E31" s="50"/>
      <c r="F31" s="50"/>
      <c r="G31" s="50"/>
      <c r="H31" s="50"/>
      <c r="I31" s="50"/>
      <c r="J31" s="50"/>
      <c r="K31" s="50">
        <v>2823</v>
      </c>
    </row>
    <row r="32" spans="1:11">
      <c r="A32" s="52" t="s">
        <v>141</v>
      </c>
      <c r="B32" s="50">
        <f t="shared" si="1"/>
        <v>2564</v>
      </c>
      <c r="C32" s="50"/>
      <c r="D32" s="50"/>
      <c r="E32" s="50"/>
      <c r="F32" s="50"/>
      <c r="G32" s="50"/>
      <c r="H32" s="50"/>
      <c r="I32" s="50"/>
      <c r="J32" s="50"/>
      <c r="K32" s="50">
        <v>2564</v>
      </c>
    </row>
    <row r="33" spans="1:11">
      <c r="A33" s="52" t="s">
        <v>14</v>
      </c>
      <c r="B33" s="50">
        <f t="shared" si="1"/>
        <v>2516</v>
      </c>
      <c r="C33" s="50"/>
      <c r="D33" s="50"/>
      <c r="E33" s="50">
        <v>162</v>
      </c>
      <c r="F33" s="50">
        <v>3</v>
      </c>
      <c r="G33" s="50">
        <v>363</v>
      </c>
      <c r="H33" s="50">
        <v>1968</v>
      </c>
      <c r="I33" s="50"/>
      <c r="J33" s="50">
        <v>20</v>
      </c>
      <c r="K33" s="50"/>
    </row>
    <row r="34" spans="1:11">
      <c r="A34" s="52" t="s">
        <v>134</v>
      </c>
      <c r="B34" s="50">
        <f t="shared" si="1"/>
        <v>2371</v>
      </c>
      <c r="C34" s="50"/>
      <c r="D34" s="50"/>
      <c r="E34" s="50"/>
      <c r="F34" s="50"/>
      <c r="G34" s="50"/>
      <c r="H34" s="50"/>
      <c r="I34" s="50"/>
      <c r="J34" s="50"/>
      <c r="K34" s="50">
        <v>2371</v>
      </c>
    </row>
    <row r="35" spans="1:11">
      <c r="A35" s="52" t="s">
        <v>138</v>
      </c>
      <c r="B35" s="50">
        <f t="shared" si="1"/>
        <v>2230</v>
      </c>
      <c r="C35" s="50"/>
      <c r="D35" s="50"/>
      <c r="E35" s="50"/>
      <c r="F35" s="50"/>
      <c r="G35" s="50"/>
      <c r="H35" s="50"/>
      <c r="I35" s="50"/>
      <c r="J35" s="50"/>
      <c r="K35" s="50">
        <v>2230</v>
      </c>
    </row>
    <row r="36" spans="1:11">
      <c r="A36" s="52" t="s">
        <v>140</v>
      </c>
      <c r="B36" s="50">
        <f t="shared" si="1"/>
        <v>2178</v>
      </c>
      <c r="C36" s="50"/>
      <c r="D36" s="50"/>
      <c r="E36" s="50"/>
      <c r="F36" s="50"/>
      <c r="G36" s="50"/>
      <c r="H36" s="50">
        <v>1534</v>
      </c>
      <c r="I36" s="50"/>
      <c r="J36" s="50">
        <v>644</v>
      </c>
      <c r="K36" s="50"/>
    </row>
    <row r="37" spans="1:11">
      <c r="A37" s="52" t="s">
        <v>39</v>
      </c>
      <c r="B37" s="50">
        <f t="shared" si="1"/>
        <v>2174</v>
      </c>
      <c r="C37" s="50"/>
      <c r="D37" s="50"/>
      <c r="E37" s="50">
        <v>315</v>
      </c>
      <c r="F37" s="50"/>
      <c r="G37" s="50"/>
      <c r="H37" s="50">
        <v>1859</v>
      </c>
      <c r="I37" s="50"/>
      <c r="J37" s="50"/>
      <c r="K37" s="50"/>
    </row>
    <row r="38" spans="1:11">
      <c r="A38" s="52" t="s">
        <v>136</v>
      </c>
      <c r="B38" s="50">
        <f t="shared" si="1"/>
        <v>2170</v>
      </c>
      <c r="C38" s="50"/>
      <c r="D38" s="50"/>
      <c r="E38" s="50"/>
      <c r="F38" s="50"/>
      <c r="G38" s="50"/>
      <c r="H38" s="50"/>
      <c r="I38" s="50"/>
      <c r="J38" s="50"/>
      <c r="K38" s="50">
        <v>2170</v>
      </c>
    </row>
    <row r="39" spans="1:11">
      <c r="A39" s="52" t="s">
        <v>26</v>
      </c>
      <c r="B39" s="50">
        <f t="shared" si="1"/>
        <v>1985</v>
      </c>
      <c r="C39" s="50"/>
      <c r="D39" s="50"/>
      <c r="E39" s="50">
        <v>414</v>
      </c>
      <c r="F39" s="50"/>
      <c r="G39" s="50"/>
      <c r="H39" s="50">
        <v>1571</v>
      </c>
      <c r="I39" s="50"/>
      <c r="J39" s="50"/>
      <c r="K39" s="50"/>
    </row>
    <row r="40" spans="1:11">
      <c r="A40" s="52" t="s">
        <v>145</v>
      </c>
      <c r="B40" s="50">
        <f t="shared" si="1"/>
        <v>1934</v>
      </c>
      <c r="C40" s="50"/>
      <c r="D40" s="50"/>
      <c r="E40" s="50"/>
      <c r="F40" s="50"/>
      <c r="G40" s="50"/>
      <c r="H40" s="50"/>
      <c r="I40" s="50"/>
      <c r="J40" s="50"/>
      <c r="K40" s="50">
        <v>1934</v>
      </c>
    </row>
    <row r="41" spans="1:11">
      <c r="A41" s="52" t="s">
        <v>36</v>
      </c>
      <c r="B41" s="50">
        <f t="shared" si="1"/>
        <v>1904</v>
      </c>
      <c r="C41" s="50"/>
      <c r="D41" s="50"/>
      <c r="E41" s="50"/>
      <c r="F41" s="50"/>
      <c r="G41" s="50"/>
      <c r="H41" s="50">
        <v>1557</v>
      </c>
      <c r="I41" s="50"/>
      <c r="J41" s="50">
        <v>347</v>
      </c>
      <c r="K41" s="50"/>
    </row>
    <row r="42" spans="1:11">
      <c r="A42" s="52" t="s">
        <v>162</v>
      </c>
      <c r="B42" s="50">
        <f t="shared" si="1"/>
        <v>1898</v>
      </c>
      <c r="C42" s="50"/>
      <c r="D42" s="50"/>
      <c r="E42" s="50"/>
      <c r="F42" s="50"/>
      <c r="G42" s="50"/>
      <c r="H42" s="50"/>
      <c r="I42" s="50"/>
      <c r="J42" s="50"/>
      <c r="K42" s="50">
        <v>1898</v>
      </c>
    </row>
    <row r="43" spans="1:11">
      <c r="A43" s="52" t="s">
        <v>137</v>
      </c>
      <c r="B43" s="50">
        <f t="shared" si="1"/>
        <v>1890</v>
      </c>
      <c r="C43" s="50"/>
      <c r="D43" s="50"/>
      <c r="E43" s="50">
        <v>361</v>
      </c>
      <c r="F43" s="50"/>
      <c r="G43" s="50">
        <v>13</v>
      </c>
      <c r="H43" s="50">
        <v>1516</v>
      </c>
      <c r="I43" s="50"/>
      <c r="J43" s="50"/>
      <c r="K43" s="50"/>
    </row>
    <row r="44" spans="1:11">
      <c r="A44" s="52" t="s">
        <v>142</v>
      </c>
      <c r="B44" s="50">
        <f t="shared" si="1"/>
        <v>1573</v>
      </c>
      <c r="C44" s="50"/>
      <c r="D44" s="50"/>
      <c r="E44" s="50"/>
      <c r="F44" s="50"/>
      <c r="G44" s="50"/>
      <c r="H44" s="50"/>
      <c r="I44" s="50"/>
      <c r="J44" s="50"/>
      <c r="K44" s="50">
        <v>1573</v>
      </c>
    </row>
    <row r="45" spans="1:11">
      <c r="A45" s="52" t="s">
        <v>171</v>
      </c>
      <c r="B45" s="50">
        <f t="shared" si="1"/>
        <v>1570</v>
      </c>
      <c r="C45" s="50"/>
      <c r="D45" s="50"/>
      <c r="E45" s="50">
        <v>34</v>
      </c>
      <c r="F45" s="50"/>
      <c r="G45" s="50">
        <v>1</v>
      </c>
      <c r="H45" s="50">
        <v>1535</v>
      </c>
      <c r="I45" s="50"/>
      <c r="J45" s="50"/>
      <c r="K45" s="50"/>
    </row>
    <row r="46" spans="1:11">
      <c r="A46" s="52" t="s">
        <v>23</v>
      </c>
      <c r="B46" s="50">
        <f t="shared" si="1"/>
        <v>1331</v>
      </c>
      <c r="C46" s="50"/>
      <c r="D46" s="50"/>
      <c r="E46" s="50">
        <v>114</v>
      </c>
      <c r="F46" s="50"/>
      <c r="G46" s="50">
        <v>19</v>
      </c>
      <c r="H46" s="50">
        <v>1081</v>
      </c>
      <c r="I46" s="50"/>
      <c r="J46" s="50">
        <v>117</v>
      </c>
      <c r="K46" s="50"/>
    </row>
    <row r="47" spans="1:11">
      <c r="A47" s="52" t="s">
        <v>148</v>
      </c>
      <c r="B47" s="50">
        <f t="shared" si="1"/>
        <v>1309</v>
      </c>
      <c r="C47" s="50"/>
      <c r="D47" s="50"/>
      <c r="E47" s="50"/>
      <c r="F47" s="50"/>
      <c r="G47" s="50"/>
      <c r="H47" s="50"/>
      <c r="I47" s="50"/>
      <c r="J47" s="50"/>
      <c r="K47" s="50">
        <v>1309</v>
      </c>
    </row>
    <row r="48" spans="1:11">
      <c r="A48" s="52" t="s">
        <v>143</v>
      </c>
      <c r="B48" s="50">
        <f t="shared" si="1"/>
        <v>1195</v>
      </c>
      <c r="C48" s="50"/>
      <c r="D48" s="50"/>
      <c r="E48" s="50"/>
      <c r="F48" s="50"/>
      <c r="G48" s="50"/>
      <c r="H48" s="50"/>
      <c r="I48" s="50"/>
      <c r="J48" s="50"/>
      <c r="K48" s="50">
        <v>1195</v>
      </c>
    </row>
    <row r="49" spans="1:11">
      <c r="A49" s="52" t="s">
        <v>172</v>
      </c>
      <c r="B49" s="50">
        <f t="shared" si="1"/>
        <v>1097</v>
      </c>
      <c r="C49" s="50"/>
      <c r="D49" s="50"/>
      <c r="E49" s="50"/>
      <c r="F49" s="50"/>
      <c r="G49" s="50"/>
      <c r="H49" s="50"/>
      <c r="I49" s="50"/>
      <c r="J49" s="50"/>
      <c r="K49" s="50">
        <v>1097</v>
      </c>
    </row>
    <row r="50" spans="1:11">
      <c r="A50" s="52" t="s">
        <v>149</v>
      </c>
      <c r="B50" s="50">
        <f t="shared" si="1"/>
        <v>987</v>
      </c>
      <c r="C50" s="50"/>
      <c r="D50" s="50"/>
      <c r="E50" s="50"/>
      <c r="F50" s="50"/>
      <c r="G50" s="50"/>
      <c r="H50" s="50"/>
      <c r="I50" s="50"/>
      <c r="J50" s="50"/>
      <c r="K50" s="50">
        <v>987</v>
      </c>
    </row>
    <row r="51" spans="1:11">
      <c r="A51" s="52" t="s">
        <v>152</v>
      </c>
      <c r="B51" s="50">
        <f t="shared" si="1"/>
        <v>978</v>
      </c>
      <c r="C51" s="50"/>
      <c r="D51" s="50"/>
      <c r="E51" s="50"/>
      <c r="F51" s="50"/>
      <c r="G51" s="50"/>
      <c r="H51" s="50"/>
      <c r="I51" s="50"/>
      <c r="J51" s="50"/>
      <c r="K51" s="50">
        <v>978</v>
      </c>
    </row>
    <row r="52" spans="1:11">
      <c r="A52" s="52" t="s">
        <v>173</v>
      </c>
      <c r="B52" s="50">
        <f t="shared" si="1"/>
        <v>949</v>
      </c>
      <c r="C52" s="50"/>
      <c r="D52" s="50"/>
      <c r="E52" s="50"/>
      <c r="F52" s="50"/>
      <c r="G52" s="50"/>
      <c r="H52" s="50"/>
      <c r="I52" s="50"/>
      <c r="J52" s="50"/>
      <c r="K52" s="50">
        <v>949</v>
      </c>
    </row>
    <row r="53" spans="1:11">
      <c r="A53" s="52" t="s">
        <v>151</v>
      </c>
      <c r="B53" s="50">
        <f t="shared" si="1"/>
        <v>880</v>
      </c>
      <c r="C53" s="50"/>
      <c r="D53" s="50"/>
      <c r="E53" s="50"/>
      <c r="F53" s="50"/>
      <c r="G53" s="50"/>
      <c r="H53" s="50"/>
      <c r="I53" s="50"/>
      <c r="J53" s="50"/>
      <c r="K53" s="50">
        <v>880</v>
      </c>
    </row>
    <row r="54" spans="1:11">
      <c r="A54" s="52" t="s">
        <v>157</v>
      </c>
      <c r="B54" s="50">
        <f t="shared" si="1"/>
        <v>824</v>
      </c>
      <c r="C54" s="50"/>
      <c r="D54" s="50"/>
      <c r="E54" s="50"/>
      <c r="F54" s="50"/>
      <c r="G54" s="50"/>
      <c r="H54" s="50"/>
      <c r="I54" s="50"/>
      <c r="J54" s="50"/>
      <c r="K54" s="50">
        <v>824</v>
      </c>
    </row>
    <row r="55" spans="1:11">
      <c r="A55" s="52" t="s">
        <v>32</v>
      </c>
      <c r="B55" s="50">
        <f t="shared" si="1"/>
        <v>817</v>
      </c>
      <c r="C55" s="50"/>
      <c r="D55" s="50"/>
      <c r="E55" s="50"/>
      <c r="F55" s="50"/>
      <c r="G55" s="50"/>
      <c r="H55" s="50">
        <v>712</v>
      </c>
      <c r="I55" s="50"/>
      <c r="J55" s="50">
        <v>105</v>
      </c>
      <c r="K55" s="50"/>
    </row>
    <row r="56" spans="1:11">
      <c r="A56" s="52" t="s">
        <v>174</v>
      </c>
      <c r="B56" s="50">
        <f t="shared" si="1"/>
        <v>794</v>
      </c>
      <c r="C56" s="50"/>
      <c r="D56" s="50"/>
      <c r="E56" s="50"/>
      <c r="F56" s="50"/>
      <c r="G56" s="50"/>
      <c r="H56" s="50">
        <v>794</v>
      </c>
      <c r="I56" s="50"/>
      <c r="J56" s="50"/>
      <c r="K56" s="50"/>
    </row>
    <row r="57" spans="1:11">
      <c r="A57" s="52" t="s">
        <v>165</v>
      </c>
      <c r="B57" s="50">
        <f t="shared" si="1"/>
        <v>781</v>
      </c>
      <c r="C57" s="50"/>
      <c r="D57" s="50"/>
      <c r="E57" s="50"/>
      <c r="F57" s="50"/>
      <c r="G57" s="50"/>
      <c r="H57" s="50"/>
      <c r="I57" s="50"/>
      <c r="J57" s="50"/>
      <c r="K57" s="50">
        <v>781</v>
      </c>
    </row>
    <row r="58" spans="1:11">
      <c r="A58" s="52" t="s">
        <v>146</v>
      </c>
      <c r="B58" s="50">
        <f t="shared" si="1"/>
        <v>780</v>
      </c>
      <c r="C58" s="50"/>
      <c r="D58" s="50"/>
      <c r="E58" s="50"/>
      <c r="F58" s="50"/>
      <c r="G58" s="50"/>
      <c r="H58" s="50"/>
      <c r="I58" s="50"/>
      <c r="J58" s="50"/>
      <c r="K58" s="50">
        <v>780</v>
      </c>
    </row>
    <row r="59" spans="1:11">
      <c r="A59" s="52" t="s">
        <v>164</v>
      </c>
      <c r="B59" s="50">
        <f t="shared" si="1"/>
        <v>772</v>
      </c>
      <c r="C59" s="50"/>
      <c r="D59" s="50"/>
      <c r="E59" s="50"/>
      <c r="F59" s="50"/>
      <c r="G59" s="50"/>
      <c r="H59" s="50">
        <v>540</v>
      </c>
      <c r="I59" s="50"/>
      <c r="J59" s="50">
        <v>232</v>
      </c>
      <c r="K59" s="50"/>
    </row>
    <row r="60" spans="1:11">
      <c r="A60" s="52" t="s">
        <v>150</v>
      </c>
      <c r="B60" s="50">
        <f t="shared" si="1"/>
        <v>771</v>
      </c>
      <c r="C60" s="50"/>
      <c r="D60" s="50"/>
      <c r="E60" s="50"/>
      <c r="F60" s="50"/>
      <c r="G60" s="50"/>
      <c r="H60" s="50"/>
      <c r="I60" s="50"/>
      <c r="J60" s="50"/>
      <c r="K60" s="50">
        <v>771</v>
      </c>
    </row>
    <row r="61" spans="1:11">
      <c r="A61" s="52" t="s">
        <v>13</v>
      </c>
      <c r="B61" s="50">
        <f t="shared" si="1"/>
        <v>754</v>
      </c>
      <c r="C61" s="50"/>
      <c r="D61" s="50"/>
      <c r="E61" s="50"/>
      <c r="F61" s="50"/>
      <c r="G61" s="50"/>
      <c r="H61" s="50">
        <v>677</v>
      </c>
      <c r="I61" s="50"/>
      <c r="J61" s="50">
        <v>77</v>
      </c>
      <c r="K61" s="50"/>
    </row>
    <row r="62" spans="1:11">
      <c r="A62" s="52" t="s">
        <v>147</v>
      </c>
      <c r="B62" s="50">
        <f t="shared" si="1"/>
        <v>752</v>
      </c>
      <c r="C62" s="50"/>
      <c r="D62" s="50"/>
      <c r="E62" s="50"/>
      <c r="F62" s="50"/>
      <c r="G62" s="50"/>
      <c r="H62" s="50"/>
      <c r="I62" s="50"/>
      <c r="J62" s="50"/>
      <c r="K62" s="50">
        <v>752</v>
      </c>
    </row>
    <row r="63" spans="1:11">
      <c r="A63" s="52" t="s">
        <v>17</v>
      </c>
      <c r="B63" s="50">
        <f t="shared" si="1"/>
        <v>690</v>
      </c>
      <c r="C63" s="50"/>
      <c r="D63" s="50"/>
      <c r="E63" s="50">
        <v>44</v>
      </c>
      <c r="F63" s="50"/>
      <c r="G63" s="50"/>
      <c r="H63" s="50">
        <v>646</v>
      </c>
      <c r="I63" s="50"/>
      <c r="J63" s="50"/>
      <c r="K63" s="50"/>
    </row>
    <row r="64" spans="1:11">
      <c r="A64" s="52" t="s">
        <v>155</v>
      </c>
      <c r="B64" s="50">
        <f t="shared" si="1"/>
        <v>679</v>
      </c>
      <c r="C64" s="50"/>
      <c r="D64" s="50"/>
      <c r="E64" s="50"/>
      <c r="F64" s="50"/>
      <c r="G64" s="50"/>
      <c r="H64" s="50"/>
      <c r="I64" s="50"/>
      <c r="J64" s="50"/>
      <c r="K64" s="50">
        <v>679</v>
      </c>
    </row>
    <row r="65" spans="1:11">
      <c r="A65" s="52" t="s">
        <v>166</v>
      </c>
      <c r="B65" s="50">
        <f t="shared" si="1"/>
        <v>670</v>
      </c>
      <c r="C65" s="50"/>
      <c r="D65" s="50"/>
      <c r="E65" s="50"/>
      <c r="F65" s="50"/>
      <c r="G65" s="50"/>
      <c r="H65" s="50"/>
      <c r="I65" s="50"/>
      <c r="J65" s="50"/>
      <c r="K65" s="50">
        <v>670</v>
      </c>
    </row>
    <row r="66" spans="1:11">
      <c r="A66" s="52" t="s">
        <v>175</v>
      </c>
      <c r="B66" s="50">
        <f t="shared" si="1"/>
        <v>613</v>
      </c>
      <c r="C66" s="50"/>
      <c r="D66" s="50"/>
      <c r="E66" s="50"/>
      <c r="F66" s="50"/>
      <c r="G66" s="50"/>
      <c r="H66" s="50"/>
      <c r="I66" s="50"/>
      <c r="J66" s="50"/>
      <c r="K66" s="50">
        <v>613</v>
      </c>
    </row>
    <row r="67" spans="1:11" ht="15.75" customHeight="1">
      <c r="A67" s="52" t="s">
        <v>176</v>
      </c>
      <c r="B67" s="50">
        <f t="shared" si="1"/>
        <v>609</v>
      </c>
      <c r="C67" s="50"/>
      <c r="D67" s="50"/>
      <c r="E67" s="50"/>
      <c r="F67" s="50"/>
      <c r="G67" s="50"/>
      <c r="H67" s="50"/>
      <c r="I67" s="50"/>
      <c r="J67" s="50"/>
      <c r="K67" s="50">
        <v>609</v>
      </c>
    </row>
    <row r="68" spans="1:11">
      <c r="A68" s="52" t="s">
        <v>167</v>
      </c>
      <c r="B68" s="50">
        <f t="shared" si="1"/>
        <v>587</v>
      </c>
      <c r="C68" s="50"/>
      <c r="D68" s="50"/>
      <c r="E68" s="50"/>
      <c r="F68" s="50"/>
      <c r="G68" s="50"/>
      <c r="H68" s="50"/>
      <c r="I68" s="50"/>
      <c r="J68" s="50"/>
      <c r="K68" s="50">
        <v>587</v>
      </c>
    </row>
    <row r="69" spans="1:11">
      <c r="A69" s="52" t="s">
        <v>177</v>
      </c>
      <c r="B69" s="50">
        <f t="shared" si="1"/>
        <v>564</v>
      </c>
      <c r="C69" s="50"/>
      <c r="D69" s="50"/>
      <c r="E69" s="50"/>
      <c r="F69" s="50"/>
      <c r="G69" s="50"/>
      <c r="H69" s="50"/>
      <c r="I69" s="50"/>
      <c r="J69" s="50"/>
      <c r="K69" s="50">
        <v>564</v>
      </c>
    </row>
    <row r="70" spans="1:11">
      <c r="A70" s="52" t="s">
        <v>178</v>
      </c>
      <c r="B70" s="50">
        <f t="shared" si="1"/>
        <v>560</v>
      </c>
      <c r="C70" s="50"/>
      <c r="D70" s="50"/>
      <c r="E70" s="50"/>
      <c r="F70" s="50"/>
      <c r="G70" s="50"/>
      <c r="H70" s="50"/>
      <c r="I70" s="50"/>
      <c r="J70" s="50"/>
      <c r="K70" s="50">
        <v>560</v>
      </c>
    </row>
    <row r="71" spans="1:11">
      <c r="A71" s="52" t="s">
        <v>158</v>
      </c>
      <c r="B71" s="50">
        <f t="shared" si="1"/>
        <v>32403</v>
      </c>
      <c r="C71" s="50">
        <v>2</v>
      </c>
      <c r="D71" s="50">
        <v>2</v>
      </c>
      <c r="E71" s="50">
        <v>658</v>
      </c>
      <c r="F71" s="50">
        <v>3</v>
      </c>
      <c r="G71" s="50">
        <v>1256</v>
      </c>
      <c r="H71" s="50">
        <v>4968</v>
      </c>
      <c r="I71" s="50">
        <v>10</v>
      </c>
      <c r="J71" s="50">
        <v>904</v>
      </c>
      <c r="K71" s="50">
        <v>24600</v>
      </c>
    </row>
    <row r="72" spans="1:11" ht="6.75" customHeight="1" thickBot="1">
      <c r="A72" s="53"/>
      <c r="B72" s="51"/>
      <c r="C72" s="51"/>
      <c r="D72" s="51"/>
      <c r="E72" s="51"/>
      <c r="F72" s="51"/>
      <c r="G72" s="51"/>
      <c r="H72" s="51"/>
      <c r="I72" s="51"/>
      <c r="J72" s="51"/>
      <c r="K72" s="51"/>
    </row>
    <row r="73" spans="1:11" ht="24.75" customHeight="1">
      <c r="A73" s="71" t="s">
        <v>123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</row>
    <row r="74" spans="1:11">
      <c r="A74" s="15" t="s">
        <v>124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1:11">
      <c r="A75" s="15" t="s">
        <v>125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</row>
  </sheetData>
  <mergeCells count="11">
    <mergeCell ref="A73:K73"/>
    <mergeCell ref="A1:K2"/>
    <mergeCell ref="A3:K3"/>
    <mergeCell ref="A4:A6"/>
    <mergeCell ref="B4:B6"/>
    <mergeCell ref="C4:K4"/>
    <mergeCell ref="C5:C6"/>
    <mergeCell ref="D5:D6"/>
    <mergeCell ref="E5:G5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2013-05-29T14:55:11Z</dcterms:created>
  <dcterms:modified xsi:type="dcterms:W3CDTF">2019-05-23T21:54:25Z</dcterms:modified>
</cp:coreProperties>
</file>