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135" windowWidth="18915" windowHeight="9270"/>
  </bookViews>
  <sheets>
    <sheet name="C.1.3.6" sheetId="1" r:id="rId1"/>
  </sheets>
  <calcPr calcId="152511"/>
</workbook>
</file>

<file path=xl/calcChain.xml><?xml version="1.0" encoding="utf-8"?>
<calcChain xmlns="http://schemas.openxmlformats.org/spreadsheetml/2006/main">
  <c r="M6" i="1" l="1"/>
  <c r="M5" i="1" s="1"/>
  <c r="L6" i="1" l="1"/>
  <c r="L5" i="1" s="1"/>
  <c r="K6" i="1" l="1"/>
  <c r="K5" i="1" s="1"/>
  <c r="J6" i="1" l="1"/>
  <c r="J5" i="1" s="1"/>
  <c r="I11" i="1" l="1"/>
  <c r="I6" i="1"/>
  <c r="H11" i="1"/>
  <c r="H6" i="1"/>
  <c r="G11" i="1"/>
  <c r="F11" i="1"/>
  <c r="E11" i="1"/>
  <c r="D11" i="1"/>
  <c r="C11" i="1"/>
  <c r="B11" i="1"/>
  <c r="G6" i="1"/>
  <c r="G5" i="1" s="1"/>
  <c r="F6" i="1"/>
  <c r="E6" i="1"/>
  <c r="D6" i="1"/>
  <c r="C6" i="1"/>
  <c r="B6" i="1"/>
  <c r="D5" i="1" l="1"/>
  <c r="F5" i="1"/>
  <c r="C5" i="1"/>
  <c r="I5" i="1"/>
  <c r="B5" i="1"/>
  <c r="E5" i="1"/>
  <c r="H5" i="1"/>
</calcChain>
</file>

<file path=xl/sharedStrings.xml><?xml version="1.0" encoding="utf-8"?>
<sst xmlns="http://schemas.openxmlformats.org/spreadsheetml/2006/main" count="13" uniqueCount="12">
  <si>
    <t>(Unidades vehiculares)</t>
  </si>
  <si>
    <t>ÁMBITO Y CLASE DE VEHÍCULO</t>
  </si>
  <si>
    <t>TOTAL</t>
  </si>
  <si>
    <t>Nacional</t>
  </si>
  <si>
    <t>Automóvil</t>
  </si>
  <si>
    <t>Station Wagon</t>
  </si>
  <si>
    <t>Camioneta Rural</t>
  </si>
  <si>
    <t>Omnibus</t>
  </si>
  <si>
    <t>Internacional</t>
  </si>
  <si>
    <t>Fuente: MTC - Dirección General de Transporte Terrestre</t>
  </si>
  <si>
    <t>Elaboración: MTC - OGPP - Oficina de Estadística</t>
  </si>
  <si>
    <t>PARQUE VEHICULAR AUTORIZADO DEL TRANSPORTE DE PASAJEROS, SEGÚN ÁMBITO Y CLASE DE VEHÍCULO: 
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</si>
</sst>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0" xfId="0" applyFont="1"/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left" vertical="center" indent="1"/>
    </xf>
    <xf numFmtId="164" fontId="5" fillId="2" borderId="2" xfId="1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horizontal="left" vertical="center" indent="1"/>
    </xf>
    <xf numFmtId="164" fontId="5" fillId="2" borderId="3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 indent="2"/>
    </xf>
    <xf numFmtId="3" fontId="3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 wrapText="1" indent="2"/>
    </xf>
    <xf numFmtId="164" fontId="3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 indent="1"/>
    </xf>
    <xf numFmtId="3" fontId="5" fillId="2" borderId="0" xfId="1" applyNumberFormat="1" applyFont="1" applyFill="1" applyBorder="1" applyAlignment="1">
      <alignment vertical="center"/>
    </xf>
    <xf numFmtId="0" fontId="3" fillId="2" borderId="4" xfId="1" applyFont="1" applyFill="1" applyBorder="1" applyAlignment="1">
      <alignment horizontal="left" vertical="center" indent="2"/>
    </xf>
    <xf numFmtId="3" fontId="3" fillId="2" borderId="4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1" quotePrefix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showRowColHeaders="0" tabSelected="1" workbookViewId="0">
      <selection activeCell="M17" sqref="M17"/>
    </sheetView>
  </sheetViews>
  <sheetFormatPr baseColWidth="10" defaultRowHeight="15" x14ac:dyDescent="0.25"/>
  <cols>
    <col min="1" max="1" width="17.28515625" customWidth="1"/>
    <col min="2" max="8" width="8.140625" customWidth="1"/>
    <col min="9" max="9" width="9" customWidth="1"/>
    <col min="10" max="10" width="9.5703125" customWidth="1"/>
    <col min="11" max="11" width="10.7109375" customWidth="1"/>
  </cols>
  <sheetData>
    <row r="1" spans="1:13" ht="17.25" customHeight="1" x14ac:dyDescent="0.25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.75" thickBot="1" x14ac:dyDescent="0.3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6.25" thickBot="1" x14ac:dyDescent="0.3">
      <c r="A4" s="2" t="s">
        <v>1</v>
      </c>
      <c r="B4" s="3">
        <v>2007</v>
      </c>
      <c r="C4" s="3">
        <v>2008</v>
      </c>
      <c r="D4" s="3">
        <v>2009</v>
      </c>
      <c r="E4" s="3">
        <v>2010</v>
      </c>
      <c r="F4" s="3">
        <v>2011</v>
      </c>
      <c r="G4" s="3">
        <v>2012</v>
      </c>
      <c r="H4" s="3">
        <v>2013</v>
      </c>
      <c r="I4" s="3">
        <v>2014</v>
      </c>
      <c r="J4" s="3">
        <v>2015</v>
      </c>
      <c r="K4" s="3">
        <v>2016</v>
      </c>
      <c r="L4" s="3">
        <v>2017</v>
      </c>
      <c r="M4" s="3">
        <v>2018</v>
      </c>
    </row>
    <row r="5" spans="1:13" x14ac:dyDescent="0.25">
      <c r="A5" s="4" t="s">
        <v>2</v>
      </c>
      <c r="B5" s="5">
        <f t="shared" ref="B5:K5" si="0">B6+B11</f>
        <v>5341</v>
      </c>
      <c r="C5" s="5">
        <f t="shared" si="0"/>
        <v>6342</v>
      </c>
      <c r="D5" s="5">
        <f t="shared" si="0"/>
        <v>6916</v>
      </c>
      <c r="E5" s="5">
        <f t="shared" si="0"/>
        <v>7973</v>
      </c>
      <c r="F5" s="5">
        <f t="shared" si="0"/>
        <v>7737</v>
      </c>
      <c r="G5" s="5">
        <f t="shared" si="0"/>
        <v>8448</v>
      </c>
      <c r="H5" s="5">
        <f t="shared" si="0"/>
        <v>9190</v>
      </c>
      <c r="I5" s="5">
        <f t="shared" si="0"/>
        <v>9932</v>
      </c>
      <c r="J5" s="5">
        <f t="shared" si="0"/>
        <v>11058</v>
      </c>
      <c r="K5" s="5">
        <f t="shared" si="0"/>
        <v>12621</v>
      </c>
      <c r="L5" s="5">
        <f t="shared" ref="L5:M5" si="1">L6+L11</f>
        <v>13786</v>
      </c>
      <c r="M5" s="5">
        <f t="shared" si="1"/>
        <v>14986</v>
      </c>
    </row>
    <row r="6" spans="1:13" x14ac:dyDescent="0.25">
      <c r="A6" s="6" t="s">
        <v>3</v>
      </c>
      <c r="B6" s="7">
        <f t="shared" ref="B6:K6" si="2">SUM(B7:B10)</f>
        <v>5275</v>
      </c>
      <c r="C6" s="7">
        <f t="shared" si="2"/>
        <v>6270</v>
      </c>
      <c r="D6" s="7">
        <f t="shared" si="2"/>
        <v>6760</v>
      </c>
      <c r="E6" s="7">
        <f t="shared" si="2"/>
        <v>7655</v>
      </c>
      <c r="F6" s="7">
        <f t="shared" si="2"/>
        <v>7564</v>
      </c>
      <c r="G6" s="7">
        <f t="shared" si="2"/>
        <v>8305</v>
      </c>
      <c r="H6" s="7">
        <f t="shared" si="2"/>
        <v>9042</v>
      </c>
      <c r="I6" s="7">
        <f t="shared" si="2"/>
        <v>9802</v>
      </c>
      <c r="J6" s="7">
        <f t="shared" si="2"/>
        <v>10954</v>
      </c>
      <c r="K6" s="7">
        <f t="shared" si="2"/>
        <v>12496</v>
      </c>
      <c r="L6" s="7">
        <f t="shared" ref="L6:M6" si="3">SUM(L7:L10)</f>
        <v>13638</v>
      </c>
      <c r="M6" s="7">
        <f t="shared" si="3"/>
        <v>14833</v>
      </c>
    </row>
    <row r="7" spans="1:13" x14ac:dyDescent="0.25">
      <c r="A7" s="8" t="s">
        <v>4</v>
      </c>
      <c r="B7" s="9">
        <v>8</v>
      </c>
      <c r="C7" s="9">
        <v>16</v>
      </c>
      <c r="D7" s="9">
        <v>6</v>
      </c>
      <c r="E7" s="9">
        <v>6</v>
      </c>
      <c r="F7" s="9">
        <v>6</v>
      </c>
      <c r="G7" s="9">
        <v>9</v>
      </c>
      <c r="H7" s="9">
        <v>9</v>
      </c>
      <c r="I7" s="9">
        <v>6</v>
      </c>
      <c r="J7" s="9">
        <v>9</v>
      </c>
      <c r="K7" s="9">
        <v>8</v>
      </c>
      <c r="L7" s="9">
        <v>11</v>
      </c>
      <c r="M7" s="9">
        <v>27</v>
      </c>
    </row>
    <row r="8" spans="1:13" x14ac:dyDescent="0.25">
      <c r="A8" s="8" t="s">
        <v>5</v>
      </c>
      <c r="B8" s="9">
        <v>149</v>
      </c>
      <c r="C8" s="9">
        <v>172</v>
      </c>
      <c r="D8" s="9">
        <v>153</v>
      </c>
      <c r="E8" s="9">
        <v>108</v>
      </c>
      <c r="F8" s="9">
        <v>9</v>
      </c>
      <c r="G8" s="9">
        <v>26</v>
      </c>
      <c r="H8" s="9">
        <v>7</v>
      </c>
      <c r="I8" s="9">
        <v>5</v>
      </c>
      <c r="J8" s="9">
        <v>0</v>
      </c>
      <c r="K8" s="9">
        <v>4</v>
      </c>
      <c r="L8" s="9">
        <v>20</v>
      </c>
      <c r="M8" s="9">
        <v>0</v>
      </c>
    </row>
    <row r="9" spans="1:13" x14ac:dyDescent="0.25">
      <c r="A9" s="10" t="s">
        <v>6</v>
      </c>
      <c r="B9" s="9">
        <v>247</v>
      </c>
      <c r="C9" s="9">
        <v>516</v>
      </c>
      <c r="D9" s="9">
        <v>792</v>
      </c>
      <c r="E9" s="11">
        <v>1185</v>
      </c>
      <c r="F9" s="11">
        <v>1573</v>
      </c>
      <c r="G9" s="11">
        <v>1797</v>
      </c>
      <c r="H9" s="11">
        <v>1775</v>
      </c>
      <c r="I9" s="11">
        <v>1936</v>
      </c>
      <c r="J9" s="11">
        <v>2058</v>
      </c>
      <c r="K9" s="11">
        <v>2301</v>
      </c>
      <c r="L9" s="11">
        <v>3306</v>
      </c>
      <c r="M9" s="11">
        <v>4202</v>
      </c>
    </row>
    <row r="10" spans="1:13" x14ac:dyDescent="0.25">
      <c r="A10" s="8" t="s">
        <v>7</v>
      </c>
      <c r="B10" s="11">
        <v>4871</v>
      </c>
      <c r="C10" s="11">
        <v>5566</v>
      </c>
      <c r="D10" s="11">
        <v>5809</v>
      </c>
      <c r="E10" s="11">
        <v>6356</v>
      </c>
      <c r="F10" s="11">
        <v>5976</v>
      </c>
      <c r="G10" s="11">
        <v>6473</v>
      </c>
      <c r="H10" s="11">
        <v>7251</v>
      </c>
      <c r="I10" s="11">
        <v>7855</v>
      </c>
      <c r="J10" s="11">
        <v>8887</v>
      </c>
      <c r="K10" s="11">
        <v>10183</v>
      </c>
      <c r="L10" s="11">
        <v>10301</v>
      </c>
      <c r="M10" s="11">
        <v>10604</v>
      </c>
    </row>
    <row r="11" spans="1:13" x14ac:dyDescent="0.25">
      <c r="A11" s="12" t="s">
        <v>8</v>
      </c>
      <c r="B11" s="13">
        <f t="shared" ref="B11:I11" si="4">+SUM(B12)</f>
        <v>66</v>
      </c>
      <c r="C11" s="13">
        <f t="shared" si="4"/>
        <v>72</v>
      </c>
      <c r="D11" s="13">
        <f t="shared" si="4"/>
        <v>156</v>
      </c>
      <c r="E11" s="13">
        <f t="shared" si="4"/>
        <v>318</v>
      </c>
      <c r="F11" s="13">
        <f t="shared" si="4"/>
        <v>173</v>
      </c>
      <c r="G11" s="13">
        <f t="shared" si="4"/>
        <v>143</v>
      </c>
      <c r="H11" s="13">
        <f t="shared" si="4"/>
        <v>148</v>
      </c>
      <c r="I11" s="13">
        <f t="shared" si="4"/>
        <v>130</v>
      </c>
      <c r="J11" s="13">
        <v>104</v>
      </c>
      <c r="K11" s="13">
        <v>125</v>
      </c>
      <c r="L11" s="13">
        <v>148</v>
      </c>
      <c r="M11" s="13">
        <v>153</v>
      </c>
    </row>
    <row r="12" spans="1:13" ht="15.75" thickBot="1" x14ac:dyDescent="0.3">
      <c r="A12" s="14" t="s">
        <v>7</v>
      </c>
      <c r="B12" s="15">
        <v>66</v>
      </c>
      <c r="C12" s="15">
        <v>72</v>
      </c>
      <c r="D12" s="15">
        <v>156</v>
      </c>
      <c r="E12" s="15">
        <v>318</v>
      </c>
      <c r="F12" s="15">
        <v>173</v>
      </c>
      <c r="G12" s="15">
        <v>143</v>
      </c>
      <c r="H12" s="15">
        <v>148</v>
      </c>
      <c r="I12" s="15">
        <v>130</v>
      </c>
      <c r="J12" s="15">
        <v>104</v>
      </c>
      <c r="K12" s="15">
        <v>125</v>
      </c>
      <c r="L12" s="15">
        <v>148</v>
      </c>
      <c r="M12" s="15">
        <v>153</v>
      </c>
    </row>
    <row r="13" spans="1:13" x14ac:dyDescent="0.25">
      <c r="A13" s="16" t="s">
        <v>9</v>
      </c>
      <c r="B13" s="16"/>
      <c r="C13" s="16"/>
      <c r="D13" s="16"/>
      <c r="E13" s="16"/>
      <c r="F13" s="16"/>
      <c r="G13" s="16"/>
      <c r="H13" s="1"/>
      <c r="I13" s="1"/>
    </row>
    <row r="14" spans="1:13" x14ac:dyDescent="0.25">
      <c r="A14" s="17" t="s">
        <v>10</v>
      </c>
      <c r="B14" s="16"/>
      <c r="C14" s="16"/>
      <c r="D14" s="16"/>
      <c r="E14" s="16"/>
      <c r="F14" s="16"/>
      <c r="G14" s="16"/>
      <c r="H14" s="1"/>
      <c r="I14" s="1"/>
    </row>
  </sheetData>
  <mergeCells count="2">
    <mergeCell ref="A1:M2"/>
    <mergeCell ref="A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2014-04-02T16:22:59Z</dcterms:created>
  <dcterms:modified xsi:type="dcterms:W3CDTF">2019-05-23T15:59:02Z</dcterms:modified>
</cp:coreProperties>
</file>