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3.7" sheetId="1" r:id="rId1"/>
  </sheets>
  <calcPr calcId="152511"/>
</workbook>
</file>

<file path=xl/calcChain.xml><?xml version="1.0" encoding="utf-8"?>
<calcChain xmlns="http://schemas.openxmlformats.org/spreadsheetml/2006/main">
  <c r="M6" i="1" l="1"/>
  <c r="M5" i="1" s="1"/>
  <c r="L6" i="1" l="1"/>
  <c r="L5" i="1" s="1"/>
  <c r="B6" i="1" l="1"/>
  <c r="C6" i="1"/>
  <c r="D6" i="1"/>
  <c r="E6" i="1"/>
  <c r="F6" i="1"/>
  <c r="G6" i="1"/>
  <c r="H6" i="1"/>
  <c r="I6" i="1"/>
  <c r="I5" i="1"/>
  <c r="K6" i="1"/>
  <c r="K5" i="1" s="1"/>
  <c r="J6" i="1" l="1"/>
  <c r="J5" i="1" s="1"/>
  <c r="I16" i="1" l="1"/>
  <c r="H16" i="1"/>
  <c r="H5" i="1"/>
  <c r="G16" i="1"/>
  <c r="F16" i="1"/>
  <c r="E16" i="1"/>
  <c r="D16" i="1"/>
  <c r="C16" i="1"/>
  <c r="B16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<sst xmlns="http://schemas.openxmlformats.org/spreadsheetml/2006/main" count="18" uniqueCount="18">
  <si>
    <t>(Unidades vehiculares)</t>
  </si>
  <si>
    <t>ÁMBITO Y MODALIDAD DE SERVICIO</t>
  </si>
  <si>
    <t>TOTAL</t>
  </si>
  <si>
    <t>Nacional</t>
  </si>
  <si>
    <t xml:space="preserve">   Inter Departamental</t>
  </si>
  <si>
    <t xml:space="preserve">   Intra Departamental</t>
  </si>
  <si>
    <t xml:space="preserve">   Turístico Nacional</t>
  </si>
  <si>
    <t xml:space="preserve">   Turístico Departamental</t>
  </si>
  <si>
    <t xml:space="preserve">   Comunal</t>
  </si>
  <si>
    <t xml:space="preserve">   Excepcional</t>
  </si>
  <si>
    <t xml:space="preserve">   Trabajadores</t>
  </si>
  <si>
    <t xml:space="preserve">   Privado</t>
  </si>
  <si>
    <t>Internacional</t>
  </si>
  <si>
    <t xml:space="preserve">   Internacional</t>
  </si>
  <si>
    <t>Fuente: MTC - Dirección General de Transporte Terrestre (DGTT)</t>
  </si>
  <si>
    <t>Elaboración: MTC - OGPP - Oficina de Estadística</t>
  </si>
  <si>
    <t>Servicio Social</t>
  </si>
  <si>
    <t>PARQUE VEHICULAR AUTORIZADO DE EMPRESAS DE TRANSPORTE DE PASAJEROS, SEGÚN ÁMBITO Y MODALIDAD DE SERVICIO: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</si>
</sst>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lef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0" fontId="3" fillId="2" borderId="4" xfId="1" applyFont="1" applyFill="1" applyBorder="1" applyAlignment="1">
      <alignment horizontal="left" vertical="center"/>
    </xf>
    <xf numFmtId="164" fontId="3" fillId="2" borderId="4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left" vertical="center"/>
    </xf>
    <xf numFmtId="3" fontId="3" fillId="2" borderId="0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center"/>
    </xf>
    <xf numFmtId="3" fontId="4" fillId="2" borderId="1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/>
    <xf numFmtId="0" fontId="5" fillId="2" borderId="0" xfId="0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 vertical="center" indent="1"/>
    </xf>
    <xf numFmtId="0" fontId="2" fillId="2" borderId="0" xfId="1" quotePrefix="1" applyFont="1" applyFill="1" applyBorder="1" applyAlignment="1">
      <alignment vertical="center" wrapText="1"/>
    </xf>
    <xf numFmtId="0" fontId="4" fillId="2" borderId="0" xfId="1" applyFont="1" applyFill="1" applyBorder="1" applyAlignment="1">
      <alignment horizontal="left" vertical="center"/>
    </xf>
    <xf numFmtId="0" fontId="2" fillId="2" borderId="0" xfId="1" quotePrefix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showRowColHeaders="0" tabSelected="1" workbookViewId="0">
      <selection activeCell="K23" sqref="K23"/>
    </sheetView>
  </sheetViews>
  <sheetFormatPr baseColWidth="10" defaultRowHeight="15" x14ac:dyDescent="0.25"/>
  <cols>
    <col min="1" max="1" width="24.28515625" customWidth="1"/>
    <col min="2" max="8" width="8.7109375" customWidth="1"/>
    <col min="9" max="9" width="9.7109375" customWidth="1"/>
    <col min="10" max="10" width="9.85546875" customWidth="1"/>
    <col min="13" max="13" width="11.42578125" customWidth="1"/>
  </cols>
  <sheetData>
    <row r="1" spans="1:13" ht="31.5" customHeight="1" x14ac:dyDescent="0.25">
      <c r="A1" s="21" t="s">
        <v>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3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15.75" thickBot="1" x14ac:dyDescent="0.3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30.75" customHeight="1" thickBot="1" x14ac:dyDescent="0.3">
      <c r="A4" s="1" t="s">
        <v>1</v>
      </c>
      <c r="B4" s="2">
        <v>2007</v>
      </c>
      <c r="C4" s="2">
        <v>2008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2">
        <v>2017</v>
      </c>
      <c r="M4" s="2">
        <v>2018</v>
      </c>
    </row>
    <row r="5" spans="1:13" x14ac:dyDescent="0.25">
      <c r="A5" s="3" t="s">
        <v>2</v>
      </c>
      <c r="B5" s="4">
        <f t="shared" ref="B5:H5" si="0">+SUM(B6,B17)</f>
        <v>5341</v>
      </c>
      <c r="C5" s="4">
        <f t="shared" si="0"/>
        <v>6342</v>
      </c>
      <c r="D5" s="4">
        <f t="shared" si="0"/>
        <v>6945</v>
      </c>
      <c r="E5" s="4">
        <f t="shared" si="0"/>
        <v>7973</v>
      </c>
      <c r="F5" s="4">
        <f t="shared" si="0"/>
        <v>7737</v>
      </c>
      <c r="G5" s="4">
        <f t="shared" si="0"/>
        <v>8448</v>
      </c>
      <c r="H5" s="4">
        <f t="shared" si="0"/>
        <v>9190</v>
      </c>
      <c r="I5" s="4">
        <f>+SUM(I6,I17)</f>
        <v>9932</v>
      </c>
      <c r="J5" s="4">
        <f>+SUM(J6,J16)</f>
        <v>11058</v>
      </c>
      <c r="K5" s="4">
        <f>+SUM(K6,K16)</f>
        <v>12621</v>
      </c>
      <c r="L5" s="4">
        <f>+SUM(L6,L16)</f>
        <v>13786</v>
      </c>
      <c r="M5" s="4">
        <f>+SUM(M6,M16)</f>
        <v>14986</v>
      </c>
    </row>
    <row r="6" spans="1:13" x14ac:dyDescent="0.25">
      <c r="A6" s="5" t="s">
        <v>3</v>
      </c>
      <c r="B6" s="6">
        <f t="shared" ref="B6:J6" si="1">+SUM(B7:B15)</f>
        <v>5275</v>
      </c>
      <c r="C6" s="6">
        <f t="shared" si="1"/>
        <v>6270</v>
      </c>
      <c r="D6" s="6">
        <f t="shared" si="1"/>
        <v>6789</v>
      </c>
      <c r="E6" s="6">
        <f t="shared" si="1"/>
        <v>7655</v>
      </c>
      <c r="F6" s="6">
        <f t="shared" si="1"/>
        <v>7564</v>
      </c>
      <c r="G6" s="6">
        <f t="shared" si="1"/>
        <v>8305</v>
      </c>
      <c r="H6" s="6">
        <f t="shared" si="1"/>
        <v>9042</v>
      </c>
      <c r="I6" s="6">
        <f t="shared" si="1"/>
        <v>9802</v>
      </c>
      <c r="J6" s="6">
        <f t="shared" si="1"/>
        <v>10954</v>
      </c>
      <c r="K6" s="6">
        <f>+SUM(K7:K15)</f>
        <v>12496</v>
      </c>
      <c r="L6" s="6">
        <f>+SUM(L7:L15)</f>
        <v>13638</v>
      </c>
      <c r="M6" s="6">
        <f>+SUM(M7:M15)</f>
        <v>14833</v>
      </c>
    </row>
    <row r="7" spans="1:13" x14ac:dyDescent="0.25">
      <c r="A7" s="7" t="s">
        <v>4</v>
      </c>
      <c r="B7" s="8">
        <v>4147</v>
      </c>
      <c r="C7" s="8">
        <v>4602</v>
      </c>
      <c r="D7" s="8">
        <v>4763</v>
      </c>
      <c r="E7" s="8">
        <v>5035</v>
      </c>
      <c r="F7" s="8">
        <v>4587</v>
      </c>
      <c r="G7" s="8">
        <v>4867</v>
      </c>
      <c r="H7" s="8">
        <v>5111</v>
      </c>
      <c r="I7" s="8">
        <v>5230</v>
      </c>
      <c r="J7" s="8">
        <v>5521</v>
      </c>
      <c r="K7" s="8">
        <v>5861</v>
      </c>
      <c r="L7" s="8">
        <v>5967</v>
      </c>
      <c r="M7" s="8">
        <v>5949</v>
      </c>
    </row>
    <row r="8" spans="1:13" x14ac:dyDescent="0.25">
      <c r="A8" s="7" t="s">
        <v>5</v>
      </c>
      <c r="B8" s="9">
        <v>290</v>
      </c>
      <c r="C8" s="9">
        <v>303</v>
      </c>
      <c r="D8" s="9">
        <v>322</v>
      </c>
      <c r="E8" s="9">
        <v>305</v>
      </c>
      <c r="F8" s="9">
        <v>276</v>
      </c>
      <c r="G8" s="9">
        <v>278</v>
      </c>
      <c r="H8" s="9">
        <v>287</v>
      </c>
      <c r="I8" s="9">
        <v>257</v>
      </c>
      <c r="J8" s="9">
        <v>229</v>
      </c>
      <c r="K8" s="9">
        <v>177</v>
      </c>
      <c r="L8" s="9">
        <v>112</v>
      </c>
      <c r="M8" s="9">
        <v>16</v>
      </c>
    </row>
    <row r="9" spans="1:13" x14ac:dyDescent="0.25">
      <c r="A9" s="7" t="s">
        <v>6</v>
      </c>
      <c r="B9" s="9">
        <v>605</v>
      </c>
      <c r="C9" s="8">
        <v>1015</v>
      </c>
      <c r="D9" s="8">
        <v>1306</v>
      </c>
      <c r="E9" s="8">
        <v>1717</v>
      </c>
      <c r="F9" s="8">
        <v>1911</v>
      </c>
      <c r="G9" s="8">
        <v>2176</v>
      </c>
      <c r="H9" s="8">
        <v>2329</v>
      </c>
      <c r="I9" s="8">
        <v>2565</v>
      </c>
      <c r="J9" s="8">
        <v>2869</v>
      </c>
      <c r="K9" s="8">
        <v>3495</v>
      </c>
      <c r="L9" s="8">
        <v>4009</v>
      </c>
      <c r="M9" s="8">
        <v>4462</v>
      </c>
    </row>
    <row r="10" spans="1:13" x14ac:dyDescent="0.25">
      <c r="A10" s="7" t="s">
        <v>7</v>
      </c>
      <c r="B10" s="9">
        <v>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</row>
    <row r="11" spans="1:13" x14ac:dyDescent="0.25">
      <c r="A11" s="7" t="s">
        <v>8</v>
      </c>
      <c r="B11" s="9">
        <v>0</v>
      </c>
      <c r="C11" s="9">
        <v>0</v>
      </c>
      <c r="D11" s="9">
        <v>1</v>
      </c>
      <c r="E11" s="9">
        <v>2</v>
      </c>
      <c r="F11" s="9">
        <v>0</v>
      </c>
      <c r="G11" s="9">
        <v>1</v>
      </c>
      <c r="H11" s="9">
        <v>1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</row>
    <row r="12" spans="1:13" x14ac:dyDescent="0.25">
      <c r="A12" s="7" t="s">
        <v>9</v>
      </c>
      <c r="B12" s="9">
        <v>47</v>
      </c>
      <c r="C12" s="9">
        <v>62</v>
      </c>
      <c r="D12" s="9">
        <v>35</v>
      </c>
      <c r="E12" s="9">
        <v>34</v>
      </c>
      <c r="F12" s="9">
        <v>12</v>
      </c>
      <c r="G12" s="9">
        <v>26</v>
      </c>
      <c r="H12" s="9">
        <v>8</v>
      </c>
      <c r="I12" s="9">
        <v>5</v>
      </c>
      <c r="J12" s="9">
        <v>0</v>
      </c>
      <c r="K12" s="9">
        <v>0</v>
      </c>
      <c r="L12" s="9">
        <v>0</v>
      </c>
      <c r="M12" s="9">
        <v>0</v>
      </c>
    </row>
    <row r="13" spans="1:13" x14ac:dyDescent="0.25">
      <c r="A13" s="7" t="s">
        <v>10</v>
      </c>
      <c r="B13" s="9">
        <v>182</v>
      </c>
      <c r="C13" s="9">
        <v>288</v>
      </c>
      <c r="D13" s="9">
        <v>362</v>
      </c>
      <c r="E13" s="9">
        <v>562</v>
      </c>
      <c r="F13" s="9">
        <v>621</v>
      </c>
      <c r="G13" s="9">
        <v>754</v>
      </c>
      <c r="H13" s="9">
        <v>933</v>
      </c>
      <c r="I13" s="8">
        <v>1187</v>
      </c>
      <c r="J13" s="8">
        <v>1577</v>
      </c>
      <c r="K13" s="8">
        <v>1951</v>
      </c>
      <c r="L13" s="8">
        <v>2313</v>
      </c>
      <c r="M13" s="8">
        <v>2913</v>
      </c>
    </row>
    <row r="14" spans="1:13" x14ac:dyDescent="0.25">
      <c r="A14" s="18" t="s">
        <v>16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14</v>
      </c>
      <c r="L14" s="9">
        <v>6</v>
      </c>
      <c r="M14" s="9">
        <v>2</v>
      </c>
    </row>
    <row r="15" spans="1:13" x14ac:dyDescent="0.25">
      <c r="A15" s="7" t="s">
        <v>11</v>
      </c>
      <c r="B15" s="9">
        <v>0</v>
      </c>
      <c r="C15" s="9">
        <v>0</v>
      </c>
      <c r="D15" s="9">
        <v>0</v>
      </c>
      <c r="E15" s="9">
        <v>0</v>
      </c>
      <c r="F15" s="9">
        <v>157</v>
      </c>
      <c r="G15" s="9">
        <v>203</v>
      </c>
      <c r="H15" s="9">
        <v>373</v>
      </c>
      <c r="I15" s="9">
        <v>558</v>
      </c>
      <c r="J15" s="9">
        <v>758</v>
      </c>
      <c r="K15" s="9">
        <v>998</v>
      </c>
      <c r="L15" s="9">
        <v>1231</v>
      </c>
      <c r="M15" s="9">
        <v>1491</v>
      </c>
    </row>
    <row r="16" spans="1:13" x14ac:dyDescent="0.25">
      <c r="A16" s="10" t="s">
        <v>12</v>
      </c>
      <c r="B16" s="11">
        <f t="shared" ref="B16:I16" si="2">+SUM(B17)</f>
        <v>66</v>
      </c>
      <c r="C16" s="11">
        <f t="shared" si="2"/>
        <v>72</v>
      </c>
      <c r="D16" s="11">
        <f t="shared" si="2"/>
        <v>156</v>
      </c>
      <c r="E16" s="11">
        <f t="shared" si="2"/>
        <v>318</v>
      </c>
      <c r="F16" s="11">
        <f t="shared" si="2"/>
        <v>173</v>
      </c>
      <c r="G16" s="11">
        <f t="shared" si="2"/>
        <v>143</v>
      </c>
      <c r="H16" s="11">
        <f t="shared" si="2"/>
        <v>148</v>
      </c>
      <c r="I16" s="11">
        <f t="shared" si="2"/>
        <v>130</v>
      </c>
      <c r="J16" s="11">
        <v>104</v>
      </c>
      <c r="K16" s="11">
        <v>125</v>
      </c>
      <c r="L16" s="11">
        <v>148</v>
      </c>
      <c r="M16" s="11">
        <v>153</v>
      </c>
    </row>
    <row r="17" spans="1:13" ht="15.75" thickBot="1" x14ac:dyDescent="0.3">
      <c r="A17" s="12" t="s">
        <v>13</v>
      </c>
      <c r="B17" s="13">
        <v>66</v>
      </c>
      <c r="C17" s="13">
        <v>72</v>
      </c>
      <c r="D17" s="13">
        <v>156</v>
      </c>
      <c r="E17" s="13">
        <v>318</v>
      </c>
      <c r="F17" s="13">
        <v>173</v>
      </c>
      <c r="G17" s="13">
        <v>143</v>
      </c>
      <c r="H17" s="13">
        <v>148</v>
      </c>
      <c r="I17" s="13">
        <v>130</v>
      </c>
      <c r="J17" s="13">
        <v>104</v>
      </c>
      <c r="K17" s="13">
        <v>125</v>
      </c>
      <c r="L17" s="13">
        <v>148</v>
      </c>
      <c r="M17" s="13">
        <v>153</v>
      </c>
    </row>
    <row r="18" spans="1:13" x14ac:dyDescent="0.25">
      <c r="A18" s="20" t="s">
        <v>14</v>
      </c>
      <c r="B18" s="20"/>
      <c r="C18" s="20"/>
      <c r="D18" s="20"/>
      <c r="E18" s="20"/>
      <c r="F18" s="14"/>
      <c r="G18" s="15"/>
      <c r="H18" s="16"/>
      <c r="I18" s="16"/>
    </row>
    <row r="19" spans="1:13" x14ac:dyDescent="0.25">
      <c r="A19" s="17" t="s">
        <v>15</v>
      </c>
      <c r="B19" s="14"/>
      <c r="C19" s="14"/>
      <c r="D19" s="14"/>
      <c r="E19" s="14"/>
      <c r="F19" s="14"/>
      <c r="G19" s="15"/>
      <c r="H19" s="16"/>
      <c r="I19" s="16"/>
    </row>
  </sheetData>
  <mergeCells count="3">
    <mergeCell ref="A18:E18"/>
    <mergeCell ref="A1:M1"/>
    <mergeCell ref="A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2014-04-03T12:57:16Z</dcterms:created>
  <dcterms:modified xsi:type="dcterms:W3CDTF">2019-05-23T15:56:07Z</dcterms:modified>
</cp:coreProperties>
</file>