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servicios_terrestre17\"/>
    </mc:Choice>
  </mc:AlternateContent>
  <bookViews>
    <workbookView xWindow="600" yWindow="135" windowWidth="18915" windowHeight="9270"/>
  </bookViews>
  <sheets>
    <sheet name="C.1.3.5" sheetId="1" r:id="rId1"/>
  </sheets>
  <calcPr calcId="152511"/>
</workbook>
</file>

<file path=xl/calcChain.xml><?xml version="1.0" encoding="utf-8"?>
<calcChain xmlns="http://schemas.openxmlformats.org/spreadsheetml/2006/main">
  <c r="J33" i="1" l="1"/>
  <c r="K33" i="1"/>
  <c r="J7" i="1"/>
  <c r="K7" i="1"/>
  <c r="K5" i="1" l="1"/>
  <c r="J5" i="1"/>
  <c r="H33" i="1" l="1"/>
  <c r="H7" i="1"/>
  <c r="H5" i="1" l="1"/>
  <c r="I33" i="1"/>
  <c r="I7" i="1" l="1"/>
  <c r="I5" i="1" s="1"/>
  <c r="G33" i="1"/>
  <c r="G7" i="1" l="1"/>
  <c r="F7" i="1"/>
  <c r="F33" i="1"/>
  <c r="B48" i="1"/>
  <c r="B33" i="1" s="1"/>
  <c r="E33" i="1"/>
  <c r="D33" i="1"/>
  <c r="C33" i="1"/>
  <c r="B22" i="1"/>
  <c r="B7" i="1" s="1"/>
  <c r="E7" i="1"/>
  <c r="D7" i="1"/>
  <c r="C7" i="1"/>
  <c r="D5" i="1" l="1"/>
  <c r="G5" i="1"/>
  <c r="E5" i="1"/>
  <c r="B5" i="1"/>
  <c r="F5" i="1"/>
  <c r="C5" i="1"/>
</calcChain>
</file>

<file path=xl/sharedStrings.xml><?xml version="1.0" encoding="utf-8"?>
<sst xmlns="http://schemas.openxmlformats.org/spreadsheetml/2006/main" count="61" uniqueCount="37">
  <si>
    <t>(Unidades)</t>
  </si>
  <si>
    <t>DEPARTAMENTO</t>
  </si>
  <si>
    <t>TOTAL</t>
  </si>
  <si>
    <t>Motos</t>
  </si>
  <si>
    <t>Total de Motos</t>
  </si>
  <si>
    <t>Amazonas</t>
  </si>
  <si>
    <t>Ancash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</si>
  <si>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</si>
  <si>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</si>
  <si>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</si>
  <si>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</si>
  <si>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</si>
  <si>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</si>
  <si>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</si>
  <si>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</si>
  <si>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</si>
  <si>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</si>
  <si>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</si>
  <si>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</si>
  <si>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</si>
  <si>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</si>
  <si>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</si>
  <si>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</si>
  <si>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</si>
  <si>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</si>
  <si>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</si>
  <si>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</si>
  <si>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</si>
  <si>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</si>
  <si>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Mototaxis</t>
  </si>
  <si>
    <t>Total de Mototaxis</t>
  </si>
  <si>
    <t>Fuente: Superintendencia Nacional de los Registros Públicos (SUNARP)</t>
  </si>
  <si>
    <t>Elaboración: MTC - OGPP - Oficina de Estadística</t>
  </si>
  <si>
    <r>
      <t xml:space="preserve">2013 </t>
    </r>
    <r>
      <rPr>
        <b/>
        <vertAlign val="superscript"/>
        <sz val="10"/>
        <rFont val="Segoe UI Symbol"/>
        <family val="2"/>
      </rPr>
      <t>1/</t>
    </r>
  </si>
  <si>
    <t>1/: Cifras Revisadas.</t>
  </si>
  <si>
    <t>2015</t>
  </si>
  <si>
    <t>PARQUE DE VEHÍCULOS MENORES INSCRITOS, SEGÚN DEPARTAMENTO: 2009-2018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</si>
</sst>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_)"/>
    <numFmt numFmtId="165" formatCode="0\ 000"/>
  </numFmts>
  <fonts count="7" x14ac:knownFonts="1">
    <font>
      <sz val="11"/>
      <color theme="1"/>
      <name val="Calibri"/>
      <family val="2"/>
      <scheme val="minor"/>
    </font>
    <font>
      <b/>
      <sz val="12"/>
      <name val="Segoe UI Symbol"/>
      <family val="2"/>
    </font>
    <font>
      <sz val="10"/>
      <name val="Segoe UI Symbol"/>
      <family val="2"/>
    </font>
    <font>
      <b/>
      <sz val="10"/>
      <name val="Segoe UI Symbol"/>
      <family val="2"/>
    </font>
    <font>
      <sz val="10"/>
      <name val="Helv"/>
    </font>
    <font>
      <sz val="10"/>
      <color theme="1"/>
      <name val="Segoe UI Symbol"/>
      <family val="2"/>
    </font>
    <font>
      <b/>
      <vertAlign val="superscript"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 style="thin">
        <color indexed="9"/>
      </right>
      <top/>
      <bottom style="medium">
        <color theme="0" tint="-0.49998474074526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2" fillId="2" borderId="3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1"/>
    </xf>
    <xf numFmtId="164" fontId="2" fillId="2" borderId="0" xfId="1" applyNumberFormat="1" applyFont="1" applyFill="1" applyAlignment="1" applyProtection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right" vertical="center"/>
    </xf>
    <xf numFmtId="165" fontId="2" fillId="2" borderId="0" xfId="0" applyNumberFormat="1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left" vertical="center" indent="1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horizontal="left" vertical="center" indent="1"/>
    </xf>
    <xf numFmtId="165" fontId="2" fillId="2" borderId="3" xfId="0" applyNumberFormat="1" applyFont="1" applyFill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3" fillId="2" borderId="1" xfId="0" quotePrefix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wrapText="1"/>
    </xf>
  </cellXfs>
  <cellStyles count="2">
    <cellStyle name="Normal" xfId="0" builtinId="0"/>
    <cellStyle name="Normal_13PARQUE-CLASE-1990-9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 Parque de Vehículos Menores Inscritos: 2009-2018</a:t>
            </a:r>
          </a:p>
          <a:p>
            <a:pPr>
              <a:defRPr sz="1400"/>
            </a:pPr>
            <a:r>
              <a:rPr lang="en-US" sz="1000" b="0"/>
              <a:t>(Unidades</a:t>
            </a:r>
            <a:r>
              <a:rPr lang="en-US" sz="1000" b="0" baseline="0"/>
              <a:t> vehiculares)</a:t>
            </a:r>
            <a:endParaRPr lang="en-US" sz="1000" b="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801900946235045E-2"/>
          <c:y val="0.13703189062151538"/>
          <c:w val="0.88242378675116295"/>
          <c:h val="0.60568978173502963"/>
        </c:manualLayout>
      </c:layout>
      <c:lineChart>
        <c:grouping val="standard"/>
        <c:varyColors val="0"/>
        <c:ser>
          <c:idx val="0"/>
          <c:order val="0"/>
          <c:tx>
            <c:strRef>
              <c:f>'C.1.3.5'!$A$6</c:f>
              <c:strCache>
                <c:ptCount val="1"/>
                <c:pt idx="0">
                  <c:v>Motos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7030A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'C.1.3.5'!$B$4:$K$4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 1/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'C.1.3.5'!$B$7:$K$7</c:f>
              <c:numCache>
                <c:formatCode>0\ 000</c:formatCode>
                <c:ptCount val="10"/>
                <c:pt idx="0">
                  <c:v>240869</c:v>
                </c:pt>
                <c:pt idx="1">
                  <c:v>122868</c:v>
                </c:pt>
                <c:pt idx="2">
                  <c:v>152822</c:v>
                </c:pt>
                <c:pt idx="3">
                  <c:v>170220</c:v>
                </c:pt>
                <c:pt idx="4">
                  <c:v>178702</c:v>
                </c:pt>
                <c:pt idx="5">
                  <c:v>171305</c:v>
                </c:pt>
                <c:pt idx="6">
                  <c:v>164067</c:v>
                </c:pt>
                <c:pt idx="7">
                  <c:v>159978</c:v>
                </c:pt>
                <c:pt idx="8">
                  <c:v>160298</c:v>
                </c:pt>
                <c:pt idx="9">
                  <c:v>165995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'C.1.3.5'!$A$32</c:f>
              <c:strCache>
                <c:ptCount val="1"/>
                <c:pt idx="0">
                  <c:v>Mototaxis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circle"/>
            <c:size val="8"/>
            <c:spPr>
              <a:solidFill>
                <a:sysClr val="window" lastClr="FFFFFF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'C.1.3.5'!$B$4:$K$4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 1/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strCache>
            </c:strRef>
          </c:cat>
          <c:val>
            <c:numRef>
              <c:f>'C.1.3.5'!$B$33:$K$33</c:f>
              <c:numCache>
                <c:formatCode>0\ 000</c:formatCode>
                <c:ptCount val="10"/>
                <c:pt idx="0">
                  <c:v>99789</c:v>
                </c:pt>
                <c:pt idx="1">
                  <c:v>88981</c:v>
                </c:pt>
                <c:pt idx="2">
                  <c:v>109620</c:v>
                </c:pt>
                <c:pt idx="3">
                  <c:v>109818</c:v>
                </c:pt>
                <c:pt idx="4">
                  <c:v>106224</c:v>
                </c:pt>
                <c:pt idx="5">
                  <c:v>104336</c:v>
                </c:pt>
                <c:pt idx="6">
                  <c:v>102520</c:v>
                </c:pt>
                <c:pt idx="7">
                  <c:v>107534</c:v>
                </c:pt>
                <c:pt idx="8">
                  <c:v>116377</c:v>
                </c:pt>
                <c:pt idx="9">
                  <c:v>118513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04552"/>
        <c:axId val="366211608"/>
      </c:lineChart>
      <c:catAx>
        <c:axId val="36620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6211608"/>
        <c:crosses val="autoZero"/>
        <c:auto val="1"/>
        <c:lblAlgn val="ctr"/>
        <c:lblOffset val="100"/>
        <c:noMultiLvlLbl val="0"/>
      </c:catAx>
      <c:valAx>
        <c:axId val="366211608"/>
        <c:scaling>
          <c:orientation val="minMax"/>
          <c:max val="280000"/>
          <c:min val="20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" sourceLinked="1"/>
        <c:majorTickMark val="out"/>
        <c:minorTickMark val="none"/>
        <c:tickLblPos val="nextTo"/>
        <c:crossAx val="366204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63013032330496266"/>
          <c:y val="0.91817896352120754"/>
          <c:w val="0.27231729704307212"/>
          <c:h val="5.5677408269790146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590549</xdr:colOff>
      <xdr:row>2</xdr:row>
      <xdr:rowOff>142874</xdr:rowOff>
    </xdr:from>
    <xdr:to>
      <xdr:col>22</xdr:col>
      <xdr:colOff>28574</xdr:colOff>
      <xdr:row>27</xdr:row>
      <xdr:rowOff>85724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0.00422</cdr:x>
      <cdr:y>0.83702</cdr:y>
    </cdr:from>
    <cdr:to>
      <cdr:x>0.65578</cdr:x>
      <cdr:y>0.99598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8879" y="3962402"/>
          <a:ext cx="4455986" cy="7524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1/ : Cifras Revisadas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P/ : Información Preliminar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Superintendencia Nacional de los Registros Públicos (SUNARP)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0"/>
  <sheetViews>
    <sheetView showGridLines="0" showRowColHeaders="0" tabSelected="1" workbookViewId="0">
      <selection activeCell="W10" sqref="W10"/>
    </sheetView>
  </sheetViews>
  <sheetFormatPr baseColWidth="10" defaultRowHeight="15" x14ac:dyDescent="0.25"/>
  <cols>
    <col min="1" max="1" width="18" customWidth="1"/>
  </cols>
  <sheetData>
    <row r="1" spans="1:20" ht="17.25" customHeight="1" x14ac:dyDescent="0.2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  <c r="N1" s="1"/>
      <c r="O1" s="1"/>
      <c r="P1" s="1"/>
      <c r="Q1" s="1"/>
      <c r="R1" s="1"/>
      <c r="S1" s="1"/>
      <c r="T1" s="1"/>
    </row>
    <row r="2" spans="1:20" ht="17.2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1"/>
      <c r="M2" s="1"/>
      <c r="N2" s="1"/>
      <c r="O2" s="1"/>
      <c r="P2" s="1"/>
      <c r="Q2" s="1"/>
      <c r="R2" s="1"/>
      <c r="S2" s="1"/>
      <c r="T2" s="1"/>
    </row>
    <row r="3" spans="1:20" ht="15.75" thickBot="1" x14ac:dyDescent="0.3">
      <c r="A3" s="35" t="s">
        <v>0</v>
      </c>
      <c r="B3" s="35"/>
      <c r="C3" s="35"/>
      <c r="D3" s="35"/>
      <c r="E3" s="35"/>
      <c r="F3" s="3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6.5" thickBot="1" x14ac:dyDescent="0.3">
      <c r="A4" s="2" t="s">
        <v>1</v>
      </c>
      <c r="B4" s="3">
        <v>2009</v>
      </c>
      <c r="C4" s="3">
        <v>2010</v>
      </c>
      <c r="D4" s="3">
        <v>2011</v>
      </c>
      <c r="E4" s="3">
        <v>2012</v>
      </c>
      <c r="F4" s="19" t="s">
        <v>33</v>
      </c>
      <c r="G4" s="3">
        <v>2014</v>
      </c>
      <c r="H4" s="34" t="s">
        <v>35</v>
      </c>
      <c r="I4" s="34">
        <v>2016</v>
      </c>
      <c r="J4" s="34">
        <v>2017</v>
      </c>
      <c r="K4" s="34">
        <v>2018</v>
      </c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4" t="s">
        <v>2</v>
      </c>
      <c r="B5" s="20">
        <f t="shared" ref="B5:K5" si="0">+B7+B33</f>
        <v>340658</v>
      </c>
      <c r="C5" s="20">
        <f t="shared" si="0"/>
        <v>211849</v>
      </c>
      <c r="D5" s="20">
        <f t="shared" si="0"/>
        <v>262442</v>
      </c>
      <c r="E5" s="20">
        <f t="shared" si="0"/>
        <v>280038</v>
      </c>
      <c r="F5" s="20">
        <f t="shared" si="0"/>
        <v>284926</v>
      </c>
      <c r="G5" s="20">
        <f t="shared" si="0"/>
        <v>275641</v>
      </c>
      <c r="H5" s="20">
        <f t="shared" si="0"/>
        <v>266587</v>
      </c>
      <c r="I5" s="20">
        <f t="shared" si="0"/>
        <v>267512</v>
      </c>
      <c r="J5" s="20">
        <f t="shared" si="0"/>
        <v>276675</v>
      </c>
      <c r="K5" s="20">
        <f t="shared" si="0"/>
        <v>284508</v>
      </c>
      <c r="L5" s="1"/>
      <c r="M5" s="1"/>
      <c r="N5" s="1"/>
      <c r="O5" s="1"/>
      <c r="P5" s="1"/>
      <c r="Q5" s="1"/>
      <c r="R5" s="1"/>
      <c r="S5" s="1"/>
      <c r="T5" s="1"/>
    </row>
    <row r="6" spans="1:20" ht="14.25" customHeight="1" x14ac:dyDescent="0.25">
      <c r="A6" s="36" t="s">
        <v>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1"/>
      <c r="M6" s="1"/>
      <c r="N6" s="1"/>
      <c r="O6" s="1"/>
      <c r="P6" s="1"/>
      <c r="Q6" s="1"/>
      <c r="R6" s="1"/>
      <c r="S6" s="1"/>
      <c r="T6" s="1"/>
    </row>
    <row r="7" spans="1:20" x14ac:dyDescent="0.25">
      <c r="A7" s="18" t="s">
        <v>4</v>
      </c>
      <c r="B7" s="21">
        <f t="shared" ref="B7:I7" si="1">SUM(B8:B31)</f>
        <v>240869</v>
      </c>
      <c r="C7" s="21">
        <f t="shared" si="1"/>
        <v>122868</v>
      </c>
      <c r="D7" s="21">
        <f t="shared" si="1"/>
        <v>152822</v>
      </c>
      <c r="E7" s="21">
        <f t="shared" si="1"/>
        <v>170220</v>
      </c>
      <c r="F7" s="21">
        <f t="shared" si="1"/>
        <v>178702</v>
      </c>
      <c r="G7" s="21">
        <f t="shared" si="1"/>
        <v>171305</v>
      </c>
      <c r="H7" s="21">
        <f t="shared" si="1"/>
        <v>164067</v>
      </c>
      <c r="I7" s="21">
        <f t="shared" si="1"/>
        <v>159978</v>
      </c>
      <c r="J7" s="21">
        <f t="shared" ref="J7:K7" si="2">SUM(J8:J31)</f>
        <v>160298</v>
      </c>
      <c r="K7" s="21">
        <f t="shared" si="2"/>
        <v>165995</v>
      </c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5" t="s">
        <v>5</v>
      </c>
      <c r="B8" s="22">
        <v>8017</v>
      </c>
      <c r="C8" s="22">
        <v>2425</v>
      </c>
      <c r="D8" s="22">
        <v>3467</v>
      </c>
      <c r="E8" s="22">
        <v>2950</v>
      </c>
      <c r="F8" s="22">
        <v>2675</v>
      </c>
      <c r="G8" s="22">
        <v>2263</v>
      </c>
      <c r="H8" s="22">
        <v>1948</v>
      </c>
      <c r="I8" s="22">
        <v>1510</v>
      </c>
      <c r="J8" s="22">
        <v>1483</v>
      </c>
      <c r="K8" s="22">
        <v>1678</v>
      </c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5" t="s">
        <v>6</v>
      </c>
      <c r="B9" s="22">
        <v>4307</v>
      </c>
      <c r="C9" s="6">
        <v>857</v>
      </c>
      <c r="D9" s="22">
        <v>1148</v>
      </c>
      <c r="E9" s="22">
        <v>1653</v>
      </c>
      <c r="F9" s="22">
        <v>2046</v>
      </c>
      <c r="G9" s="22">
        <v>2683</v>
      </c>
      <c r="H9" s="22">
        <v>2934</v>
      </c>
      <c r="I9" s="22">
        <v>3123</v>
      </c>
      <c r="J9" s="22">
        <v>2954</v>
      </c>
      <c r="K9" s="22">
        <v>3004</v>
      </c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5" t="s">
        <v>7</v>
      </c>
      <c r="B10" s="7">
        <v>152</v>
      </c>
      <c r="C10" s="7">
        <v>269</v>
      </c>
      <c r="D10" s="7">
        <v>245</v>
      </c>
      <c r="E10" s="7">
        <v>460</v>
      </c>
      <c r="F10" s="7">
        <v>833</v>
      </c>
      <c r="G10" s="7">
        <v>876</v>
      </c>
      <c r="H10" s="7">
        <v>826</v>
      </c>
      <c r="I10" s="7">
        <v>952</v>
      </c>
      <c r="J10" s="7">
        <v>1105</v>
      </c>
      <c r="K10" s="7">
        <v>992</v>
      </c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5" t="s">
        <v>8</v>
      </c>
      <c r="B11" s="23">
        <v>3256</v>
      </c>
      <c r="C11" s="23">
        <v>3924</v>
      </c>
      <c r="D11" s="23">
        <v>4304</v>
      </c>
      <c r="E11" s="23">
        <v>5619</v>
      </c>
      <c r="F11" s="23">
        <v>5771</v>
      </c>
      <c r="G11" s="23">
        <v>5428</v>
      </c>
      <c r="H11" s="23">
        <v>4236</v>
      </c>
      <c r="I11" s="23">
        <v>3929</v>
      </c>
      <c r="J11" s="23">
        <v>3970</v>
      </c>
      <c r="K11" s="23">
        <v>3713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5" t="s">
        <v>9</v>
      </c>
      <c r="B12" s="23">
        <v>1360</v>
      </c>
      <c r="C12" s="23">
        <v>1581</v>
      </c>
      <c r="D12" s="23">
        <v>1995</v>
      </c>
      <c r="E12" s="23">
        <v>2506</v>
      </c>
      <c r="F12" s="23">
        <v>3231</v>
      </c>
      <c r="G12" s="23">
        <v>3374</v>
      </c>
      <c r="H12" s="23">
        <v>2670</v>
      </c>
      <c r="I12" s="23">
        <v>2515</v>
      </c>
      <c r="J12" s="23">
        <v>2229</v>
      </c>
      <c r="K12" s="23">
        <v>2113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5" t="s">
        <v>10</v>
      </c>
      <c r="B13" s="22">
        <v>24594</v>
      </c>
      <c r="C13" s="22">
        <v>6635</v>
      </c>
      <c r="D13" s="22">
        <v>9515</v>
      </c>
      <c r="E13" s="22">
        <v>9730</v>
      </c>
      <c r="F13" s="22">
        <v>8752</v>
      </c>
      <c r="G13" s="22">
        <v>7896</v>
      </c>
      <c r="H13" s="22">
        <v>7593</v>
      </c>
      <c r="I13" s="22">
        <v>8475</v>
      </c>
      <c r="J13" s="22">
        <v>8530</v>
      </c>
      <c r="K13" s="22">
        <v>9187</v>
      </c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5" t="s">
        <v>11</v>
      </c>
      <c r="B14" s="23">
        <v>3616</v>
      </c>
      <c r="C14" s="23">
        <v>4420</v>
      </c>
      <c r="D14" s="23">
        <v>7141</v>
      </c>
      <c r="E14" s="23">
        <v>7183</v>
      </c>
      <c r="F14" s="23">
        <v>10038</v>
      </c>
      <c r="G14" s="23">
        <v>8127</v>
      </c>
      <c r="H14" s="23">
        <v>6574</v>
      </c>
      <c r="I14" s="23">
        <v>6263</v>
      </c>
      <c r="J14" s="23">
        <v>6040</v>
      </c>
      <c r="K14" s="23">
        <v>6187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5" t="s">
        <v>12</v>
      </c>
      <c r="B15" s="7">
        <v>57</v>
      </c>
      <c r="C15" s="7">
        <v>27</v>
      </c>
      <c r="D15" s="7">
        <v>86</v>
      </c>
      <c r="E15" s="7">
        <v>211</v>
      </c>
      <c r="F15" s="7">
        <v>317</v>
      </c>
      <c r="G15" s="7">
        <v>354</v>
      </c>
      <c r="H15" s="7">
        <v>254</v>
      </c>
      <c r="I15" s="7">
        <v>399</v>
      </c>
      <c r="J15" s="7">
        <v>309</v>
      </c>
      <c r="K15" s="7">
        <v>286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5" t="s">
        <v>13</v>
      </c>
      <c r="B16" s="23">
        <v>41872</v>
      </c>
      <c r="C16" s="23">
        <v>6691</v>
      </c>
      <c r="D16" s="23">
        <v>6613</v>
      </c>
      <c r="E16" s="23">
        <v>7712</v>
      </c>
      <c r="F16" s="23">
        <v>8566</v>
      </c>
      <c r="G16" s="23">
        <v>8354</v>
      </c>
      <c r="H16" s="23">
        <v>7683</v>
      </c>
      <c r="I16" s="23">
        <v>7061</v>
      </c>
      <c r="J16" s="23">
        <v>6087</v>
      </c>
      <c r="K16" s="23">
        <v>5407</v>
      </c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5" t="s">
        <v>14</v>
      </c>
      <c r="B17" s="23">
        <v>1694</v>
      </c>
      <c r="C17" s="23">
        <v>2618</v>
      </c>
      <c r="D17" s="23">
        <v>3262</v>
      </c>
      <c r="E17" s="23">
        <v>4421</v>
      </c>
      <c r="F17" s="23">
        <v>3917</v>
      </c>
      <c r="G17" s="23">
        <v>3988</v>
      </c>
      <c r="H17" s="23">
        <v>4274</v>
      </c>
      <c r="I17" s="23">
        <v>4364</v>
      </c>
      <c r="J17" s="23">
        <v>4755</v>
      </c>
      <c r="K17" s="23">
        <v>4970</v>
      </c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5" t="s">
        <v>15</v>
      </c>
      <c r="B18" s="22">
        <v>27822</v>
      </c>
      <c r="C18" s="22">
        <v>6072</v>
      </c>
      <c r="D18" s="22">
        <v>9798</v>
      </c>
      <c r="E18" s="22">
        <v>8066</v>
      </c>
      <c r="F18" s="22">
        <v>6905</v>
      </c>
      <c r="G18" s="22">
        <v>7074</v>
      </c>
      <c r="H18" s="22">
        <v>8084</v>
      </c>
      <c r="I18" s="22">
        <v>8365</v>
      </c>
      <c r="J18" s="22">
        <v>7931</v>
      </c>
      <c r="K18" s="22">
        <v>7891</v>
      </c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5" t="s">
        <v>16</v>
      </c>
      <c r="B19" s="23">
        <v>3546</v>
      </c>
      <c r="C19" s="23">
        <v>4285</v>
      </c>
      <c r="D19" s="23">
        <v>5745</v>
      </c>
      <c r="E19" s="23">
        <v>8394</v>
      </c>
      <c r="F19" s="23">
        <v>9507</v>
      </c>
      <c r="G19" s="23">
        <v>8391</v>
      </c>
      <c r="H19" s="23">
        <v>7021</v>
      </c>
      <c r="I19" s="23">
        <v>7124</v>
      </c>
      <c r="J19" s="23">
        <v>6343</v>
      </c>
      <c r="K19" s="23">
        <v>6979</v>
      </c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5" t="s">
        <v>17</v>
      </c>
      <c r="B20" s="23">
        <v>58941</v>
      </c>
      <c r="C20" s="23">
        <v>6674</v>
      </c>
      <c r="D20" s="23">
        <v>9120</v>
      </c>
      <c r="E20" s="23">
        <v>11177</v>
      </c>
      <c r="F20" s="23">
        <v>8967</v>
      </c>
      <c r="G20" s="23">
        <v>9655</v>
      </c>
      <c r="H20" s="23">
        <v>9106</v>
      </c>
      <c r="I20" s="23">
        <v>8398</v>
      </c>
      <c r="J20" s="23">
        <v>8111</v>
      </c>
      <c r="K20" s="23">
        <v>8125</v>
      </c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5" t="s">
        <v>18</v>
      </c>
      <c r="B21" s="23">
        <v>23902</v>
      </c>
      <c r="C21" s="23">
        <v>30352</v>
      </c>
      <c r="D21" s="23">
        <v>38495</v>
      </c>
      <c r="E21" s="23">
        <v>45318</v>
      </c>
      <c r="F21" s="23">
        <v>53514</v>
      </c>
      <c r="G21" s="23">
        <v>47326</v>
      </c>
      <c r="H21" s="23">
        <v>47853</v>
      </c>
      <c r="I21" s="23">
        <v>46738</v>
      </c>
      <c r="J21" s="23">
        <v>50133</v>
      </c>
      <c r="K21" s="23">
        <v>51899</v>
      </c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5" t="s">
        <v>19</v>
      </c>
      <c r="B22" s="22">
        <f>6816+188</f>
        <v>7004</v>
      </c>
      <c r="C22" s="22">
        <v>12478</v>
      </c>
      <c r="D22" s="22">
        <v>8480</v>
      </c>
      <c r="E22" s="22">
        <v>8057</v>
      </c>
      <c r="F22" s="22">
        <v>7422</v>
      </c>
      <c r="G22" s="22">
        <v>8127</v>
      </c>
      <c r="H22" s="22">
        <v>8045</v>
      </c>
      <c r="I22" s="22">
        <v>7140</v>
      </c>
      <c r="J22" s="22">
        <v>6801</v>
      </c>
      <c r="K22" s="22">
        <v>7879</v>
      </c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5" t="s">
        <v>20</v>
      </c>
      <c r="B23" s="23">
        <v>4165</v>
      </c>
      <c r="C23" s="23">
        <v>5016</v>
      </c>
      <c r="D23" s="23">
        <v>6285</v>
      </c>
      <c r="E23" s="23">
        <v>5878</v>
      </c>
      <c r="F23" s="23">
        <v>5007</v>
      </c>
      <c r="G23" s="23">
        <v>4608</v>
      </c>
      <c r="H23" s="23">
        <v>4109</v>
      </c>
      <c r="I23" s="23">
        <v>3828</v>
      </c>
      <c r="J23" s="23">
        <v>3963</v>
      </c>
      <c r="K23" s="23">
        <v>4071</v>
      </c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5" t="s">
        <v>21</v>
      </c>
      <c r="B24" s="7">
        <v>225</v>
      </c>
      <c r="C24" s="7">
        <v>265</v>
      </c>
      <c r="D24" s="7">
        <v>192</v>
      </c>
      <c r="E24" s="7">
        <v>319</v>
      </c>
      <c r="F24" s="7">
        <v>333</v>
      </c>
      <c r="G24" s="7">
        <v>251</v>
      </c>
      <c r="H24" s="7">
        <v>117</v>
      </c>
      <c r="I24" s="7">
        <v>123</v>
      </c>
      <c r="J24" s="7">
        <v>121</v>
      </c>
      <c r="K24" s="7">
        <v>141</v>
      </c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5" t="s">
        <v>22</v>
      </c>
      <c r="B25" s="23">
        <v>1584</v>
      </c>
      <c r="C25" s="7">
        <v>45</v>
      </c>
      <c r="D25" s="7">
        <v>147</v>
      </c>
      <c r="E25" s="7">
        <v>241</v>
      </c>
      <c r="F25" s="7">
        <v>349</v>
      </c>
      <c r="G25" s="7">
        <v>448</v>
      </c>
      <c r="H25" s="7">
        <v>365</v>
      </c>
      <c r="I25" s="7">
        <v>323</v>
      </c>
      <c r="J25" s="7">
        <v>232</v>
      </c>
      <c r="K25" s="7">
        <v>228</v>
      </c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5" t="s">
        <v>23</v>
      </c>
      <c r="B26" s="23">
        <v>6144</v>
      </c>
      <c r="C26" s="23">
        <v>7352</v>
      </c>
      <c r="D26" s="23">
        <v>9565</v>
      </c>
      <c r="E26" s="23">
        <v>12335</v>
      </c>
      <c r="F26" s="23">
        <v>11443</v>
      </c>
      <c r="G26" s="23">
        <v>11636</v>
      </c>
      <c r="H26" s="23">
        <v>11536</v>
      </c>
      <c r="I26" s="23">
        <v>10859</v>
      </c>
      <c r="J26" s="23">
        <v>10569</v>
      </c>
      <c r="K26" s="23">
        <v>12481</v>
      </c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5" t="s">
        <v>24</v>
      </c>
      <c r="B27" s="23">
        <v>4180</v>
      </c>
      <c r="C27" s="23">
        <v>3157</v>
      </c>
      <c r="D27" s="23">
        <v>3937</v>
      </c>
      <c r="E27" s="23">
        <v>5275</v>
      </c>
      <c r="F27" s="23">
        <v>5748</v>
      </c>
      <c r="G27" s="23">
        <v>5424</v>
      </c>
      <c r="H27" s="23">
        <v>5752</v>
      </c>
      <c r="I27" s="23">
        <v>6345</v>
      </c>
      <c r="J27" s="23">
        <v>6147</v>
      </c>
      <c r="K27" s="23">
        <v>6386</v>
      </c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5" t="s">
        <v>25</v>
      </c>
      <c r="B28" s="22">
        <v>7595</v>
      </c>
      <c r="C28" s="22">
        <v>10189</v>
      </c>
      <c r="D28" s="22">
        <v>14325</v>
      </c>
      <c r="E28" s="22">
        <v>12821</v>
      </c>
      <c r="F28" s="22">
        <v>12387</v>
      </c>
      <c r="G28" s="22">
        <v>13609</v>
      </c>
      <c r="H28" s="22">
        <v>13722</v>
      </c>
      <c r="I28" s="22">
        <v>12799</v>
      </c>
      <c r="J28" s="22">
        <v>13257</v>
      </c>
      <c r="K28" s="22">
        <v>13292</v>
      </c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5" t="s">
        <v>26</v>
      </c>
      <c r="B29" s="23">
        <v>1259</v>
      </c>
      <c r="C29" s="23">
        <v>1174</v>
      </c>
      <c r="D29" s="23">
        <v>1399</v>
      </c>
      <c r="E29" s="23">
        <v>1508</v>
      </c>
      <c r="F29" s="23">
        <v>1715</v>
      </c>
      <c r="G29" s="23">
        <v>1757</v>
      </c>
      <c r="H29" s="23">
        <v>1248</v>
      </c>
      <c r="I29" s="23">
        <v>1267</v>
      </c>
      <c r="J29" s="23">
        <v>1136</v>
      </c>
      <c r="K29" s="23">
        <v>1082</v>
      </c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5" t="s">
        <v>27</v>
      </c>
      <c r="B30" s="6">
        <v>328</v>
      </c>
      <c r="C30" s="6">
        <v>243</v>
      </c>
      <c r="D30" s="6">
        <v>341</v>
      </c>
      <c r="E30" s="6">
        <v>445</v>
      </c>
      <c r="F30" s="6">
        <v>449</v>
      </c>
      <c r="G30" s="6">
        <v>391</v>
      </c>
      <c r="H30" s="6">
        <v>238</v>
      </c>
      <c r="I30" s="6">
        <v>196</v>
      </c>
      <c r="J30" s="6">
        <v>458</v>
      </c>
      <c r="K30" s="6">
        <v>314</v>
      </c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24" t="s">
        <v>28</v>
      </c>
      <c r="B31" s="23">
        <v>5249</v>
      </c>
      <c r="C31" s="23">
        <v>6119</v>
      </c>
      <c r="D31" s="23">
        <v>7217</v>
      </c>
      <c r="E31" s="23">
        <v>7941</v>
      </c>
      <c r="F31" s="23">
        <v>8810</v>
      </c>
      <c r="G31" s="23">
        <v>9265</v>
      </c>
      <c r="H31" s="23">
        <v>7879</v>
      </c>
      <c r="I31" s="23">
        <v>7882</v>
      </c>
      <c r="J31" s="23">
        <v>7634</v>
      </c>
      <c r="K31" s="23">
        <v>7690</v>
      </c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36" t="s">
        <v>29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25" t="s">
        <v>30</v>
      </c>
      <c r="B33" s="26">
        <f t="shared" ref="B33:F33" si="3">SUM(B34:B57)</f>
        <v>99789</v>
      </c>
      <c r="C33" s="26">
        <f t="shared" si="3"/>
        <v>88981</v>
      </c>
      <c r="D33" s="26">
        <f t="shared" si="3"/>
        <v>109620</v>
      </c>
      <c r="E33" s="26">
        <f t="shared" si="3"/>
        <v>109818</v>
      </c>
      <c r="F33" s="26">
        <f t="shared" si="3"/>
        <v>106224</v>
      </c>
      <c r="G33" s="26">
        <f>SUM(G34:G57)</f>
        <v>104336</v>
      </c>
      <c r="H33" s="26">
        <f>SUM(H34:H57)</f>
        <v>102520</v>
      </c>
      <c r="I33" s="26">
        <f>SUM(I34:I57)</f>
        <v>107534</v>
      </c>
      <c r="J33" s="26">
        <f t="shared" ref="J33:K33" si="4">SUM(J34:J57)</f>
        <v>116377</v>
      </c>
      <c r="K33" s="26">
        <f t="shared" si="4"/>
        <v>118513</v>
      </c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27" t="s">
        <v>5</v>
      </c>
      <c r="B34" s="28">
        <v>1135</v>
      </c>
      <c r="C34" s="29">
        <v>1421</v>
      </c>
      <c r="D34" s="29">
        <v>2266</v>
      </c>
      <c r="E34" s="29">
        <v>1323</v>
      </c>
      <c r="F34" s="29">
        <v>1270</v>
      </c>
      <c r="G34" s="13">
        <v>987</v>
      </c>
      <c r="H34" s="13">
        <v>1111</v>
      </c>
      <c r="I34" s="13">
        <v>916</v>
      </c>
      <c r="J34" s="13">
        <v>1186</v>
      </c>
      <c r="K34" s="13">
        <v>1705</v>
      </c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8" t="s">
        <v>6</v>
      </c>
      <c r="B35" s="28">
        <v>1651</v>
      </c>
      <c r="C35" s="13">
        <v>321</v>
      </c>
      <c r="D35" s="13">
        <v>559</v>
      </c>
      <c r="E35" s="13">
        <v>468</v>
      </c>
      <c r="F35" s="13">
        <v>593</v>
      </c>
      <c r="G35" s="13">
        <v>683</v>
      </c>
      <c r="H35" s="13">
        <v>617</v>
      </c>
      <c r="I35" s="13">
        <v>588</v>
      </c>
      <c r="J35" s="13">
        <v>500</v>
      </c>
      <c r="K35" s="13">
        <v>502</v>
      </c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8" t="s">
        <v>7</v>
      </c>
      <c r="B36" s="10">
        <v>6</v>
      </c>
      <c r="C36" s="11">
        <v>2</v>
      </c>
      <c r="D36" s="11">
        <v>6</v>
      </c>
      <c r="E36" s="11">
        <v>14</v>
      </c>
      <c r="F36" s="11">
        <v>58</v>
      </c>
      <c r="G36" s="11">
        <v>119</v>
      </c>
      <c r="H36" s="11">
        <v>208</v>
      </c>
      <c r="I36" s="11">
        <v>268</v>
      </c>
      <c r="J36" s="11">
        <v>236</v>
      </c>
      <c r="K36" s="11">
        <v>245</v>
      </c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8" t="s">
        <v>8</v>
      </c>
      <c r="B37" s="12">
        <v>252</v>
      </c>
      <c r="C37" s="13">
        <v>315</v>
      </c>
      <c r="D37" s="13">
        <v>649</v>
      </c>
      <c r="E37" s="13">
        <v>941</v>
      </c>
      <c r="F37" s="13">
        <v>822</v>
      </c>
      <c r="G37" s="13">
        <v>703</v>
      </c>
      <c r="H37" s="13">
        <v>562</v>
      </c>
      <c r="I37" s="13">
        <v>513</v>
      </c>
      <c r="J37" s="13">
        <v>668</v>
      </c>
      <c r="K37" s="13">
        <v>605</v>
      </c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5" t="s">
        <v>9</v>
      </c>
      <c r="B38" s="12">
        <v>44</v>
      </c>
      <c r="C38" s="13">
        <v>212</v>
      </c>
      <c r="D38" s="13">
        <v>289</v>
      </c>
      <c r="E38" s="13">
        <v>417</v>
      </c>
      <c r="F38" s="13">
        <v>443</v>
      </c>
      <c r="G38" s="13">
        <v>535</v>
      </c>
      <c r="H38" s="13">
        <v>292</v>
      </c>
      <c r="I38" s="13">
        <v>250</v>
      </c>
      <c r="J38" s="13">
        <v>278</v>
      </c>
      <c r="K38" s="13">
        <v>281</v>
      </c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5" t="s">
        <v>10</v>
      </c>
      <c r="B39" s="23">
        <v>6545</v>
      </c>
      <c r="C39" s="23">
        <v>2843</v>
      </c>
      <c r="D39" s="23">
        <v>3807</v>
      </c>
      <c r="E39" s="23">
        <v>3517</v>
      </c>
      <c r="F39" s="23">
        <v>3023</v>
      </c>
      <c r="G39" s="23">
        <v>2428</v>
      </c>
      <c r="H39" s="23">
        <v>2769</v>
      </c>
      <c r="I39" s="23">
        <v>3103</v>
      </c>
      <c r="J39" s="23">
        <v>3378</v>
      </c>
      <c r="K39" s="23">
        <v>3755</v>
      </c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5" t="s">
        <v>11</v>
      </c>
      <c r="B40" s="12">
        <v>472</v>
      </c>
      <c r="C40" s="13">
        <v>748</v>
      </c>
      <c r="D40" s="13">
        <v>1136</v>
      </c>
      <c r="E40" s="13">
        <v>745</v>
      </c>
      <c r="F40" s="23">
        <v>1114</v>
      </c>
      <c r="G40" s="13">
        <v>879</v>
      </c>
      <c r="H40" s="13">
        <v>489</v>
      </c>
      <c r="I40" s="13">
        <v>494</v>
      </c>
      <c r="J40" s="13">
        <v>625</v>
      </c>
      <c r="K40" s="13">
        <v>765</v>
      </c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5" t="s">
        <v>12</v>
      </c>
      <c r="B41" s="10">
        <v>0</v>
      </c>
      <c r="C41" s="11">
        <v>0</v>
      </c>
      <c r="D41" s="11">
        <v>2</v>
      </c>
      <c r="E41" s="11">
        <v>17</v>
      </c>
      <c r="F41" s="11">
        <v>33</v>
      </c>
      <c r="G41" s="11">
        <v>41</v>
      </c>
      <c r="H41" s="11">
        <v>5</v>
      </c>
      <c r="I41" s="11">
        <v>25</v>
      </c>
      <c r="J41" s="11">
        <v>200</v>
      </c>
      <c r="K41" s="11">
        <v>27</v>
      </c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5" t="s">
        <v>13</v>
      </c>
      <c r="B42" s="23">
        <v>9849</v>
      </c>
      <c r="C42" s="23">
        <v>2072</v>
      </c>
      <c r="D42" s="23">
        <v>2235</v>
      </c>
      <c r="E42" s="23">
        <v>2559</v>
      </c>
      <c r="F42" s="23">
        <v>2083</v>
      </c>
      <c r="G42" s="23">
        <v>1812</v>
      </c>
      <c r="H42" s="23">
        <v>1670</v>
      </c>
      <c r="I42" s="23">
        <v>2051</v>
      </c>
      <c r="J42" s="23">
        <v>1895</v>
      </c>
      <c r="K42" s="23">
        <v>1907</v>
      </c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5" t="s">
        <v>14</v>
      </c>
      <c r="B43" s="12">
        <v>34</v>
      </c>
      <c r="C43" s="13">
        <v>298</v>
      </c>
      <c r="D43" s="13">
        <v>1096</v>
      </c>
      <c r="E43" s="13">
        <v>1043</v>
      </c>
      <c r="F43" s="13">
        <v>400</v>
      </c>
      <c r="G43" s="13">
        <v>736</v>
      </c>
      <c r="H43" s="13">
        <v>1220</v>
      </c>
      <c r="I43" s="13">
        <v>1607</v>
      </c>
      <c r="J43" s="13">
        <v>1749</v>
      </c>
      <c r="K43" s="13">
        <v>1828</v>
      </c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5" t="s">
        <v>15</v>
      </c>
      <c r="B44" s="23">
        <v>9544</v>
      </c>
      <c r="C44" s="23">
        <v>1666</v>
      </c>
      <c r="D44" s="23">
        <v>2463</v>
      </c>
      <c r="E44" s="23">
        <v>2270</v>
      </c>
      <c r="F44" s="23">
        <v>2204</v>
      </c>
      <c r="G44" s="23">
        <v>2259</v>
      </c>
      <c r="H44" s="23">
        <v>2458</v>
      </c>
      <c r="I44" s="23">
        <v>2758</v>
      </c>
      <c r="J44" s="23">
        <v>2769</v>
      </c>
      <c r="K44" s="23">
        <v>3006</v>
      </c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5" t="s">
        <v>16</v>
      </c>
      <c r="B45" s="12">
        <v>917</v>
      </c>
      <c r="C45" s="23">
        <v>1433</v>
      </c>
      <c r="D45" s="23">
        <v>1325</v>
      </c>
      <c r="E45" s="23">
        <v>1505</v>
      </c>
      <c r="F45" s="23">
        <v>1984</v>
      </c>
      <c r="G45" s="23">
        <v>1839</v>
      </c>
      <c r="H45" s="23">
        <v>1109</v>
      </c>
      <c r="I45" s="23">
        <v>1039</v>
      </c>
      <c r="J45" s="23">
        <v>904</v>
      </c>
      <c r="K45" s="23">
        <v>1010</v>
      </c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5" t="s">
        <v>17</v>
      </c>
      <c r="B46" s="28">
        <v>24458</v>
      </c>
      <c r="C46" s="29">
        <v>11004</v>
      </c>
      <c r="D46" s="29">
        <v>15002</v>
      </c>
      <c r="E46" s="29">
        <v>14832</v>
      </c>
      <c r="F46" s="29">
        <v>12469</v>
      </c>
      <c r="G46" s="29">
        <v>13243</v>
      </c>
      <c r="H46" s="29">
        <v>14872</v>
      </c>
      <c r="I46" s="29">
        <v>16789</v>
      </c>
      <c r="J46" s="29">
        <v>19985</v>
      </c>
      <c r="K46" s="29">
        <v>18183</v>
      </c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5" t="s">
        <v>18</v>
      </c>
      <c r="B47" s="30">
        <v>24093</v>
      </c>
      <c r="C47" s="31">
        <v>34991</v>
      </c>
      <c r="D47" s="31">
        <v>45176</v>
      </c>
      <c r="E47" s="31">
        <v>46574</v>
      </c>
      <c r="F47" s="31">
        <v>48781</v>
      </c>
      <c r="G47" s="31">
        <v>47941</v>
      </c>
      <c r="H47" s="31">
        <v>44855</v>
      </c>
      <c r="I47" s="31">
        <v>46008</v>
      </c>
      <c r="J47" s="31">
        <v>48786</v>
      </c>
      <c r="K47" s="31">
        <v>49920</v>
      </c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5" t="s">
        <v>19</v>
      </c>
      <c r="B48" s="30">
        <f>3178+120</f>
        <v>3298</v>
      </c>
      <c r="C48" s="31">
        <v>7211</v>
      </c>
      <c r="D48" s="31">
        <v>4165</v>
      </c>
      <c r="E48" s="31">
        <v>4013</v>
      </c>
      <c r="F48" s="31">
        <v>3957</v>
      </c>
      <c r="G48" s="31">
        <v>3967</v>
      </c>
      <c r="H48" s="31">
        <v>4123</v>
      </c>
      <c r="I48" s="31">
        <v>4191</v>
      </c>
      <c r="J48" s="31">
        <v>4872</v>
      </c>
      <c r="K48" s="31">
        <v>5078</v>
      </c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5" t="s">
        <v>20</v>
      </c>
      <c r="B49" s="12">
        <v>714</v>
      </c>
      <c r="C49" s="13">
        <v>898</v>
      </c>
      <c r="D49" s="31">
        <v>1123</v>
      </c>
      <c r="E49" s="31">
        <v>1273</v>
      </c>
      <c r="F49" s="31">
        <v>1079</v>
      </c>
      <c r="G49" s="13">
        <v>908</v>
      </c>
      <c r="H49" s="13">
        <v>1015</v>
      </c>
      <c r="I49" s="13">
        <v>1317</v>
      </c>
      <c r="J49" s="13">
        <v>1472</v>
      </c>
      <c r="K49" s="13">
        <v>1758</v>
      </c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5" t="s">
        <v>21</v>
      </c>
      <c r="B50" s="9">
        <v>0</v>
      </c>
      <c r="C50" s="11">
        <v>20</v>
      </c>
      <c r="D50" s="11">
        <v>38</v>
      </c>
      <c r="E50" s="11">
        <v>35</v>
      </c>
      <c r="F50" s="11">
        <v>45</v>
      </c>
      <c r="G50" s="11">
        <v>69</v>
      </c>
      <c r="H50" s="11">
        <v>64</v>
      </c>
      <c r="I50" s="11">
        <v>18</v>
      </c>
      <c r="J50" s="11">
        <v>11</v>
      </c>
      <c r="K50" s="11">
        <v>6</v>
      </c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5" t="s">
        <v>22</v>
      </c>
      <c r="B51" s="10">
        <v>157</v>
      </c>
      <c r="C51" s="11">
        <v>1</v>
      </c>
      <c r="D51" s="11">
        <v>7</v>
      </c>
      <c r="E51" s="11">
        <v>8</v>
      </c>
      <c r="F51" s="11">
        <v>63</v>
      </c>
      <c r="G51" s="11">
        <v>62</v>
      </c>
      <c r="H51" s="11">
        <v>44</v>
      </c>
      <c r="I51" s="11">
        <v>45</v>
      </c>
      <c r="J51" s="11">
        <v>48</v>
      </c>
      <c r="K51" s="11">
        <v>30</v>
      </c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5" t="s">
        <v>23</v>
      </c>
      <c r="B52" s="30">
        <v>6487</v>
      </c>
      <c r="C52" s="31">
        <v>7834</v>
      </c>
      <c r="D52" s="31">
        <v>8704</v>
      </c>
      <c r="E52" s="31">
        <v>8893</v>
      </c>
      <c r="F52" s="31">
        <v>7338</v>
      </c>
      <c r="G52" s="31">
        <v>6481</v>
      </c>
      <c r="H52" s="31">
        <v>6347</v>
      </c>
      <c r="I52" s="31">
        <v>4701</v>
      </c>
      <c r="J52" s="31">
        <v>4622</v>
      </c>
      <c r="K52" s="31">
        <v>4383</v>
      </c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5" t="s">
        <v>24</v>
      </c>
      <c r="B53" s="7">
        <v>0</v>
      </c>
      <c r="C53" s="31">
        <v>2208</v>
      </c>
      <c r="D53" s="31">
        <v>3550</v>
      </c>
      <c r="E53" s="31">
        <v>4918</v>
      </c>
      <c r="F53" s="31">
        <v>4425</v>
      </c>
      <c r="G53" s="31">
        <v>3699</v>
      </c>
      <c r="H53" s="31">
        <v>3665</v>
      </c>
      <c r="I53" s="31">
        <v>4368</v>
      </c>
      <c r="J53" s="31">
        <v>4217</v>
      </c>
      <c r="K53" s="31">
        <v>4276</v>
      </c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5" t="s">
        <v>25</v>
      </c>
      <c r="B54" s="30">
        <v>4587</v>
      </c>
      <c r="C54" s="31">
        <v>7108</v>
      </c>
      <c r="D54" s="31">
        <v>8825</v>
      </c>
      <c r="E54" s="31">
        <v>6624</v>
      </c>
      <c r="F54" s="31">
        <v>5932</v>
      </c>
      <c r="G54" s="31">
        <v>6602</v>
      </c>
      <c r="H54" s="31">
        <v>8024</v>
      </c>
      <c r="I54" s="31">
        <v>8196</v>
      </c>
      <c r="J54" s="31">
        <v>9400</v>
      </c>
      <c r="K54" s="31">
        <v>9864</v>
      </c>
      <c r="L54" s="1"/>
      <c r="M54" s="1"/>
      <c r="N54" s="1"/>
      <c r="O54" s="1"/>
      <c r="P54" s="1"/>
      <c r="Q54" s="1"/>
      <c r="R54" s="1"/>
      <c r="S54" s="1"/>
      <c r="T54" s="1"/>
    </row>
    <row r="55" spans="1:20" x14ac:dyDescent="0.25">
      <c r="A55" s="5" t="s">
        <v>26</v>
      </c>
      <c r="B55" s="7">
        <v>0</v>
      </c>
      <c r="C55" s="7">
        <v>227</v>
      </c>
      <c r="D55" s="7">
        <v>264</v>
      </c>
      <c r="E55" s="11">
        <v>501</v>
      </c>
      <c r="F55" s="7">
        <v>489</v>
      </c>
      <c r="G55" s="11">
        <v>548</v>
      </c>
      <c r="H55" s="11">
        <v>494</v>
      </c>
      <c r="I55" s="11">
        <v>457</v>
      </c>
      <c r="J55" s="11">
        <v>563</v>
      </c>
      <c r="K55" s="11">
        <v>621</v>
      </c>
      <c r="L55" s="1"/>
      <c r="M55" s="1"/>
      <c r="N55" s="1"/>
      <c r="O55" s="1"/>
      <c r="P55" s="1"/>
      <c r="Q55" s="1"/>
      <c r="R55" s="1"/>
      <c r="S55" s="1"/>
      <c r="T55" s="1"/>
    </row>
    <row r="56" spans="1:20" x14ac:dyDescent="0.25">
      <c r="A56" s="5" t="s">
        <v>27</v>
      </c>
      <c r="B56" s="6">
        <v>249</v>
      </c>
      <c r="C56" s="6">
        <v>141</v>
      </c>
      <c r="D56" s="6">
        <v>169</v>
      </c>
      <c r="E56" s="13">
        <v>242</v>
      </c>
      <c r="F56" s="6">
        <v>199</v>
      </c>
      <c r="G56" s="13">
        <v>144</v>
      </c>
      <c r="H56" s="13">
        <v>65</v>
      </c>
      <c r="I56" s="13">
        <v>56</v>
      </c>
      <c r="J56" s="13">
        <v>96</v>
      </c>
      <c r="K56" s="13">
        <v>83</v>
      </c>
      <c r="L56" s="1"/>
      <c r="M56" s="1"/>
      <c r="N56" s="1"/>
      <c r="O56" s="1"/>
      <c r="P56" s="1"/>
      <c r="Q56" s="1"/>
      <c r="R56" s="1"/>
      <c r="S56" s="1"/>
      <c r="T56" s="1"/>
    </row>
    <row r="57" spans="1:20" ht="15.75" thickBot="1" x14ac:dyDescent="0.3">
      <c r="A57" s="14" t="s">
        <v>28</v>
      </c>
      <c r="B57" s="32">
        <v>5297</v>
      </c>
      <c r="C57" s="32">
        <v>6007</v>
      </c>
      <c r="D57" s="32">
        <v>6764</v>
      </c>
      <c r="E57" s="33">
        <v>7086</v>
      </c>
      <c r="F57" s="32">
        <v>7420</v>
      </c>
      <c r="G57" s="33">
        <v>7651</v>
      </c>
      <c r="H57" s="33">
        <v>6442</v>
      </c>
      <c r="I57" s="33">
        <v>7776</v>
      </c>
      <c r="J57" s="33">
        <v>7917</v>
      </c>
      <c r="K57" s="33">
        <v>8675</v>
      </c>
      <c r="L57" s="1"/>
      <c r="M57" s="1"/>
      <c r="N57" s="1"/>
      <c r="O57" s="1"/>
      <c r="P57" s="1"/>
      <c r="Q57" s="1"/>
      <c r="R57" s="1"/>
      <c r="S57" s="1"/>
      <c r="T57" s="1"/>
    </row>
    <row r="58" spans="1:20" x14ac:dyDescent="0.25">
      <c r="A58" s="5" t="s">
        <v>34</v>
      </c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1"/>
      <c r="M58" s="1"/>
      <c r="N58" s="1"/>
      <c r="O58" s="1"/>
      <c r="P58" s="1"/>
      <c r="Q58" s="1"/>
      <c r="R58" s="1"/>
      <c r="S58" s="1"/>
      <c r="T58" s="1"/>
    </row>
    <row r="59" spans="1:20" x14ac:dyDescent="0.25">
      <c r="A59" s="15" t="s">
        <v>31</v>
      </c>
      <c r="B59" s="16"/>
      <c r="C59" s="16"/>
      <c r="D59" s="1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x14ac:dyDescent="0.25">
      <c r="A60" s="17" t="s">
        <v>32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</sheetData>
  <mergeCells count="4">
    <mergeCell ref="A3:F3"/>
    <mergeCell ref="A6:K6"/>
    <mergeCell ref="A32:K32"/>
    <mergeCell ref="A1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C.1.3.5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2014-04-02T16:41:09Z</dcterms:created>
  <dcterms:modified xsi:type="dcterms:W3CDTF">2019-07-31T22:55:16Z</dcterms:modified>
</cp:coreProperties>
</file>