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/>
  </bookViews>
  <sheets>
    <sheet name="C.1.3.11.v2" sheetId="1" r:id="rId1"/>
  </sheets>
  <calcPr calcId="152511"/>
</workbook>
</file>

<file path=xl/calcChain.xml><?xml version="1.0" encoding="utf-8"?>
<calcChain xmlns="http://schemas.openxmlformats.org/spreadsheetml/2006/main">
  <c r="M4" i="1" l="1"/>
  <c r="M15" i="1"/>
  <c r="M26" i="1"/>
  <c r="K26" i="1" l="1"/>
  <c r="L26" i="1"/>
  <c r="C13" i="1"/>
  <c r="D13" i="1"/>
  <c r="E13" i="1"/>
  <c r="F13" i="1"/>
  <c r="G13" i="1"/>
  <c r="H13" i="1"/>
  <c r="I13" i="1"/>
  <c r="J13" i="1"/>
  <c r="K13" i="1"/>
  <c r="L13" i="1"/>
  <c r="L4" i="1" s="1"/>
  <c r="B13" i="1"/>
  <c r="B12" i="1"/>
  <c r="L15" i="1"/>
  <c r="K14" i="1" l="1"/>
  <c r="K12" i="1"/>
  <c r="K11" i="1"/>
  <c r="K10" i="1"/>
  <c r="K9" i="1"/>
  <c r="K8" i="1"/>
  <c r="K7" i="1"/>
  <c r="K6" i="1"/>
  <c r="K5" i="1"/>
  <c r="K4" i="1" l="1"/>
  <c r="K15" i="1"/>
  <c r="J10" i="1" l="1"/>
  <c r="J9" i="1"/>
  <c r="J8" i="1"/>
  <c r="J7" i="1"/>
  <c r="J6" i="1"/>
  <c r="J5" i="1"/>
  <c r="J26" i="1"/>
  <c r="J15" i="1"/>
  <c r="J11" i="1"/>
  <c r="J12" i="1"/>
  <c r="J14" i="1"/>
  <c r="J4" i="1" l="1"/>
  <c r="B10" i="1"/>
  <c r="C10" i="1"/>
  <c r="D10" i="1"/>
  <c r="E10" i="1"/>
  <c r="F10" i="1"/>
  <c r="G10" i="1"/>
  <c r="H10" i="1"/>
  <c r="I10" i="1"/>
  <c r="I15" i="1"/>
  <c r="I5" i="1"/>
  <c r="I6" i="1"/>
  <c r="I7" i="1"/>
  <c r="I8" i="1"/>
  <c r="I9" i="1"/>
  <c r="I11" i="1"/>
  <c r="I12" i="1"/>
  <c r="I14" i="1"/>
  <c r="H5" i="1"/>
  <c r="I26" i="1"/>
  <c r="I4" i="1" l="1"/>
  <c r="H14" i="1"/>
  <c r="H12" i="1"/>
  <c r="H11" i="1"/>
  <c r="H9" i="1"/>
  <c r="H8" i="1"/>
  <c r="H7" i="1"/>
  <c r="H6" i="1"/>
  <c r="H4" i="1" l="1"/>
  <c r="H26" i="1"/>
  <c r="H15" i="1"/>
  <c r="G26" i="1"/>
  <c r="F26" i="1"/>
  <c r="E26" i="1"/>
  <c r="D26" i="1"/>
  <c r="C26" i="1"/>
  <c r="B2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F4" i="1" s="1"/>
  <c r="E5" i="1"/>
  <c r="D5" i="1"/>
  <c r="C5" i="1"/>
  <c r="B5" i="1"/>
  <c r="G4" i="1" l="1"/>
  <c r="D4" i="1"/>
  <c r="B4" i="1"/>
  <c r="C4" i="1"/>
  <c r="E4" i="1"/>
</calcChain>
</file>

<file path=xl/sharedStrings.xml><?xml version="1.0" encoding="utf-8"?>
<sst xmlns="http://schemas.openxmlformats.org/spreadsheetml/2006/main" count="39" uniqueCount="19">
  <si>
    <t>(Unidades)</t>
  </si>
  <si>
    <t>CLASE Y ÁMBITO</t>
  </si>
  <si>
    <t>TOTAL</t>
  </si>
  <si>
    <t>AUTOMOVILES</t>
  </si>
  <si>
    <t>STATION WAGON</t>
  </si>
  <si>
    <t>CMTA. PICK UP</t>
  </si>
  <si>
    <t>CMTA. RURAL</t>
  </si>
  <si>
    <t>CMTA. PANEL</t>
  </si>
  <si>
    <t>CAMION</t>
  </si>
  <si>
    <t>REMOLCADOR</t>
  </si>
  <si>
    <t>N. E.</t>
  </si>
  <si>
    <t>NACIONAL</t>
  </si>
  <si>
    <t>INTERNACIONAL</t>
  </si>
  <si>
    <t>Fuente: MTC - Dirección General de Tranporte Terrestre</t>
  </si>
  <si>
    <t>Elaboración: MTC - OGPP - Oficina de Estadística</t>
  </si>
  <si>
    <t>Nota: La información es del Padrón de Transportistas de Carga Nacional, incluye empresas de transporte de carga internacional.</t>
  </si>
  <si>
    <t>OMNIBUS</t>
  </si>
  <si>
    <t>REMOLQUE Y SEMIREMOLQUE</t>
  </si>
  <si>
    <t>PARQUE VEHICULAR AUTORIZADO DE EMPRESAS DE CARGA, SEGÚN AMBITO Y CLASE: 2007 - 2018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</si>
</sst>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10"/>
      <name val="Arial"/>
      <family val="2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/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IEC170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RowColHeaders="0" tabSelected="1" workbookViewId="0">
      <selection activeCell="O31" sqref="O31"/>
    </sheetView>
  </sheetViews>
  <sheetFormatPr baseColWidth="10" defaultRowHeight="15" x14ac:dyDescent="0.25"/>
  <cols>
    <col min="1" max="1" width="17.28515625" customWidth="1"/>
    <col min="2" max="8" width="10.140625" customWidth="1"/>
  </cols>
  <sheetData>
    <row r="1" spans="1:13" ht="17.25" customHeight="1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6.5" customHeight="1" thickBot="1" x14ac:dyDescent="0.3">
      <c r="A3" s="1" t="s">
        <v>1</v>
      </c>
      <c r="B3" s="2">
        <v>2007</v>
      </c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2">
        <v>2016</v>
      </c>
      <c r="L3" s="2">
        <v>2017</v>
      </c>
      <c r="M3" s="2">
        <v>2018</v>
      </c>
    </row>
    <row r="4" spans="1:13" x14ac:dyDescent="0.25">
      <c r="A4" s="3" t="s">
        <v>2</v>
      </c>
      <c r="B4" s="4">
        <f t="shared" ref="B4:M4" si="0">SUM(B5:B14)</f>
        <v>98343</v>
      </c>
      <c r="C4" s="4">
        <f t="shared" si="0"/>
        <v>128047</v>
      </c>
      <c r="D4" s="4">
        <f t="shared" si="0"/>
        <v>145877</v>
      </c>
      <c r="E4" s="4">
        <f t="shared" si="0"/>
        <v>148759</v>
      </c>
      <c r="F4" s="4">
        <f t="shared" si="0"/>
        <v>157517</v>
      </c>
      <c r="G4" s="4">
        <f t="shared" si="0"/>
        <v>190779</v>
      </c>
      <c r="H4" s="4">
        <f t="shared" si="0"/>
        <v>216386</v>
      </c>
      <c r="I4" s="4">
        <f t="shared" si="0"/>
        <v>240230</v>
      </c>
      <c r="J4" s="4">
        <f t="shared" si="0"/>
        <v>250028</v>
      </c>
      <c r="K4" s="4">
        <f t="shared" si="0"/>
        <v>287080</v>
      </c>
      <c r="L4" s="4">
        <f t="shared" si="0"/>
        <v>298670</v>
      </c>
      <c r="M4" s="4">
        <f t="shared" si="0"/>
        <v>315670</v>
      </c>
    </row>
    <row r="5" spans="1:13" x14ac:dyDescent="0.25">
      <c r="A5" s="5" t="s">
        <v>3</v>
      </c>
      <c r="B5" s="6">
        <f t="shared" ref="B5:K5" si="1">B16+B27</f>
        <v>7</v>
      </c>
      <c r="C5" s="6">
        <f t="shared" si="1"/>
        <v>7</v>
      </c>
      <c r="D5" s="6">
        <f t="shared" si="1"/>
        <v>7</v>
      </c>
      <c r="E5" s="6">
        <f t="shared" si="1"/>
        <v>7</v>
      </c>
      <c r="F5" s="6">
        <f t="shared" si="1"/>
        <v>7</v>
      </c>
      <c r="G5" s="6">
        <f t="shared" si="1"/>
        <v>7</v>
      </c>
      <c r="H5" s="6">
        <f t="shared" si="1"/>
        <v>7</v>
      </c>
      <c r="I5" s="6">
        <f t="shared" si="1"/>
        <v>7</v>
      </c>
      <c r="J5" s="6">
        <f t="shared" si="1"/>
        <v>8</v>
      </c>
      <c r="K5" s="6">
        <f t="shared" si="1"/>
        <v>14</v>
      </c>
      <c r="L5" s="6">
        <v>7</v>
      </c>
      <c r="M5" s="6">
        <v>8</v>
      </c>
    </row>
    <row r="6" spans="1:13" x14ac:dyDescent="0.25">
      <c r="A6" s="5" t="s">
        <v>4</v>
      </c>
      <c r="B6" s="6">
        <f t="shared" ref="B6:K6" si="2">B17+B28</f>
        <v>10</v>
      </c>
      <c r="C6" s="6">
        <f t="shared" si="2"/>
        <v>10</v>
      </c>
      <c r="D6" s="6">
        <f t="shared" si="2"/>
        <v>10</v>
      </c>
      <c r="E6" s="6">
        <f t="shared" si="2"/>
        <v>9</v>
      </c>
      <c r="F6" s="6">
        <f t="shared" si="2"/>
        <v>9</v>
      </c>
      <c r="G6" s="6">
        <f t="shared" si="2"/>
        <v>10</v>
      </c>
      <c r="H6" s="6">
        <f t="shared" si="2"/>
        <v>10</v>
      </c>
      <c r="I6" s="6">
        <f t="shared" si="2"/>
        <v>9</v>
      </c>
      <c r="J6" s="6">
        <f t="shared" si="2"/>
        <v>69</v>
      </c>
      <c r="K6" s="6">
        <f t="shared" si="2"/>
        <v>128</v>
      </c>
      <c r="L6" s="6">
        <v>9</v>
      </c>
      <c r="M6" s="6">
        <v>9</v>
      </c>
    </row>
    <row r="7" spans="1:13" x14ac:dyDescent="0.25">
      <c r="A7" s="5" t="s">
        <v>5</v>
      </c>
      <c r="B7" s="6">
        <f t="shared" ref="B7:K7" si="3">B18+B29</f>
        <v>2839</v>
      </c>
      <c r="C7" s="6">
        <f t="shared" si="3"/>
        <v>3534</v>
      </c>
      <c r="D7" s="6">
        <f t="shared" si="3"/>
        <v>4067</v>
      </c>
      <c r="E7" s="6">
        <f t="shared" si="3"/>
        <v>3946</v>
      </c>
      <c r="F7" s="6">
        <f t="shared" si="3"/>
        <v>4399</v>
      </c>
      <c r="G7" s="6">
        <f t="shared" si="3"/>
        <v>5864</v>
      </c>
      <c r="H7" s="6">
        <f t="shared" si="3"/>
        <v>7499</v>
      </c>
      <c r="I7" s="6">
        <f t="shared" si="3"/>
        <v>8184</v>
      </c>
      <c r="J7" s="6">
        <f t="shared" si="3"/>
        <v>8709</v>
      </c>
      <c r="K7" s="6">
        <f t="shared" si="3"/>
        <v>9317</v>
      </c>
      <c r="L7" s="6">
        <v>14728</v>
      </c>
      <c r="M7" s="6">
        <v>15078</v>
      </c>
    </row>
    <row r="8" spans="1:13" x14ac:dyDescent="0.25">
      <c r="A8" s="5" t="s">
        <v>6</v>
      </c>
      <c r="B8" s="6">
        <f t="shared" ref="B8:K8" si="4">B19+B30</f>
        <v>19</v>
      </c>
      <c r="C8" s="6">
        <f t="shared" si="4"/>
        <v>26</v>
      </c>
      <c r="D8" s="6">
        <f t="shared" si="4"/>
        <v>27</v>
      </c>
      <c r="E8" s="6">
        <f t="shared" si="4"/>
        <v>22</v>
      </c>
      <c r="F8" s="6">
        <f t="shared" si="4"/>
        <v>24</v>
      </c>
      <c r="G8" s="6">
        <f t="shared" si="4"/>
        <v>25</v>
      </c>
      <c r="H8" s="6">
        <f t="shared" si="4"/>
        <v>28</v>
      </c>
      <c r="I8" s="6">
        <f t="shared" si="4"/>
        <v>27</v>
      </c>
      <c r="J8" s="6">
        <f t="shared" si="4"/>
        <v>31</v>
      </c>
      <c r="K8" s="6">
        <f t="shared" si="4"/>
        <v>37</v>
      </c>
      <c r="L8" s="6">
        <v>30</v>
      </c>
      <c r="M8" s="6">
        <v>18</v>
      </c>
    </row>
    <row r="9" spans="1:13" x14ac:dyDescent="0.25">
      <c r="A9" s="5" t="s">
        <v>7</v>
      </c>
      <c r="B9" s="6">
        <f t="shared" ref="B9:K9" si="5">B20+B31</f>
        <v>208</v>
      </c>
      <c r="C9" s="6">
        <f t="shared" si="5"/>
        <v>273</v>
      </c>
      <c r="D9" s="6">
        <f t="shared" si="5"/>
        <v>312</v>
      </c>
      <c r="E9" s="6">
        <f t="shared" si="5"/>
        <v>348</v>
      </c>
      <c r="F9" s="6">
        <f t="shared" si="5"/>
        <v>481</v>
      </c>
      <c r="G9" s="6">
        <f t="shared" si="5"/>
        <v>575</v>
      </c>
      <c r="H9" s="6">
        <f t="shared" si="5"/>
        <v>1029</v>
      </c>
      <c r="I9" s="6">
        <f t="shared" si="5"/>
        <v>1140</v>
      </c>
      <c r="J9" s="6">
        <f t="shared" si="5"/>
        <v>1545</v>
      </c>
      <c r="K9" s="6">
        <f t="shared" si="5"/>
        <v>2538</v>
      </c>
      <c r="L9" s="6">
        <v>2216</v>
      </c>
      <c r="M9" s="6">
        <v>2485</v>
      </c>
    </row>
    <row r="10" spans="1:13" x14ac:dyDescent="0.25">
      <c r="A10" s="5" t="s">
        <v>16</v>
      </c>
      <c r="B10" s="6">
        <f t="shared" ref="B10:I10" si="6">B21+B31</f>
        <v>0</v>
      </c>
      <c r="C10" s="6">
        <f t="shared" si="6"/>
        <v>0</v>
      </c>
      <c r="D10" s="6">
        <f t="shared" si="6"/>
        <v>0</v>
      </c>
      <c r="E10" s="6">
        <f t="shared" si="6"/>
        <v>0</v>
      </c>
      <c r="F10" s="6">
        <f t="shared" si="6"/>
        <v>0</v>
      </c>
      <c r="G10" s="6">
        <f t="shared" si="6"/>
        <v>0</v>
      </c>
      <c r="H10" s="6">
        <f t="shared" si="6"/>
        <v>0</v>
      </c>
      <c r="I10" s="6">
        <f t="shared" si="6"/>
        <v>12</v>
      </c>
      <c r="J10" s="6">
        <f t="shared" ref="J10:K12" si="7">J21+J32</f>
        <v>22</v>
      </c>
      <c r="K10" s="6">
        <f t="shared" si="7"/>
        <v>51</v>
      </c>
      <c r="L10" s="6">
        <v>39</v>
      </c>
      <c r="M10" s="6">
        <v>59</v>
      </c>
    </row>
    <row r="11" spans="1:13" x14ac:dyDescent="0.25">
      <c r="A11" s="5" t="s">
        <v>8</v>
      </c>
      <c r="B11" s="6">
        <f t="shared" ref="B11:I12" si="8">B22+B33</f>
        <v>53210</v>
      </c>
      <c r="C11" s="6">
        <f t="shared" si="8"/>
        <v>68872</v>
      </c>
      <c r="D11" s="6">
        <f t="shared" si="8"/>
        <v>80068</v>
      </c>
      <c r="E11" s="6">
        <f t="shared" si="8"/>
        <v>82487</v>
      </c>
      <c r="F11" s="6">
        <f t="shared" si="8"/>
        <v>87325</v>
      </c>
      <c r="G11" s="6">
        <f t="shared" si="8"/>
        <v>106151</v>
      </c>
      <c r="H11" s="6">
        <f t="shared" si="8"/>
        <v>120524</v>
      </c>
      <c r="I11" s="6">
        <f t="shared" si="8"/>
        <v>139622</v>
      </c>
      <c r="J11" s="6">
        <f t="shared" si="7"/>
        <v>143198</v>
      </c>
      <c r="K11" s="6">
        <f t="shared" si="7"/>
        <v>158383</v>
      </c>
      <c r="L11" s="6">
        <v>163911</v>
      </c>
      <c r="M11" s="6">
        <v>174209</v>
      </c>
    </row>
    <row r="12" spans="1:13" x14ac:dyDescent="0.25">
      <c r="A12" s="7" t="s">
        <v>9</v>
      </c>
      <c r="B12" s="8">
        <f t="shared" si="8"/>
        <v>20082</v>
      </c>
      <c r="C12" s="8">
        <f t="shared" si="8"/>
        <v>27204</v>
      </c>
      <c r="D12" s="8">
        <f t="shared" si="8"/>
        <v>29691</v>
      </c>
      <c r="E12" s="8">
        <f t="shared" si="8"/>
        <v>28878</v>
      </c>
      <c r="F12" s="8">
        <f t="shared" si="8"/>
        <v>30333</v>
      </c>
      <c r="G12" s="8">
        <f t="shared" si="8"/>
        <v>35111</v>
      </c>
      <c r="H12" s="8">
        <f t="shared" si="8"/>
        <v>39717</v>
      </c>
      <c r="I12" s="8">
        <f t="shared" si="8"/>
        <v>42126</v>
      </c>
      <c r="J12" s="8">
        <f t="shared" si="7"/>
        <v>44973</v>
      </c>
      <c r="K12" s="8">
        <f t="shared" si="7"/>
        <v>66145</v>
      </c>
      <c r="L12" s="8">
        <v>50815</v>
      </c>
      <c r="M12" s="8">
        <v>53476</v>
      </c>
    </row>
    <row r="13" spans="1:13" ht="25.5" x14ac:dyDescent="0.25">
      <c r="A13" s="7" t="s">
        <v>17</v>
      </c>
      <c r="B13" s="6">
        <f>B24+B35</f>
        <v>21968</v>
      </c>
      <c r="C13" s="6">
        <f t="shared" ref="C13:L13" si="9">C24+C35</f>
        <v>28121</v>
      </c>
      <c r="D13" s="6">
        <f t="shared" si="9"/>
        <v>31695</v>
      </c>
      <c r="E13" s="6">
        <f t="shared" si="9"/>
        <v>33062</v>
      </c>
      <c r="F13" s="6">
        <f t="shared" si="9"/>
        <v>34939</v>
      </c>
      <c r="G13" s="6">
        <f t="shared" si="9"/>
        <v>43036</v>
      </c>
      <c r="H13" s="6">
        <f t="shared" si="9"/>
        <v>47572</v>
      </c>
      <c r="I13" s="6">
        <f t="shared" si="9"/>
        <v>49100</v>
      </c>
      <c r="J13" s="6">
        <f t="shared" si="9"/>
        <v>51473</v>
      </c>
      <c r="K13" s="6">
        <f t="shared" si="9"/>
        <v>50467</v>
      </c>
      <c r="L13" s="6">
        <f t="shared" si="9"/>
        <v>66915</v>
      </c>
      <c r="M13" s="6">
        <v>70328</v>
      </c>
    </row>
    <row r="14" spans="1:13" x14ac:dyDescent="0.25">
      <c r="A14" s="5" t="s">
        <v>10</v>
      </c>
      <c r="B14" s="6">
        <f>B25+B36</f>
        <v>0</v>
      </c>
      <c r="C14" s="6">
        <f t="shared" ref="C14:K14" si="10">C25+C36</f>
        <v>0</v>
      </c>
      <c r="D14" s="6">
        <f t="shared" si="10"/>
        <v>0</v>
      </c>
      <c r="E14" s="6">
        <f t="shared" si="10"/>
        <v>0</v>
      </c>
      <c r="F14" s="6">
        <f t="shared" si="10"/>
        <v>0</v>
      </c>
      <c r="G14" s="6">
        <f t="shared" si="10"/>
        <v>0</v>
      </c>
      <c r="H14" s="6">
        <f t="shared" si="10"/>
        <v>0</v>
      </c>
      <c r="I14" s="6">
        <f t="shared" si="10"/>
        <v>3</v>
      </c>
      <c r="J14" s="6">
        <f t="shared" si="10"/>
        <v>0</v>
      </c>
      <c r="K14" s="6">
        <f t="shared" si="10"/>
        <v>0</v>
      </c>
      <c r="L14" s="6">
        <v>0</v>
      </c>
      <c r="M14" s="6">
        <v>0</v>
      </c>
    </row>
    <row r="15" spans="1:13" x14ac:dyDescent="0.25">
      <c r="A15" s="9" t="s">
        <v>11</v>
      </c>
      <c r="B15" s="10">
        <f t="shared" ref="B15:M15" si="11">SUM(B16:B25)</f>
        <v>96297</v>
      </c>
      <c r="C15" s="10">
        <f t="shared" si="11"/>
        <v>124872</v>
      </c>
      <c r="D15" s="10">
        <f t="shared" si="11"/>
        <v>142662</v>
      </c>
      <c r="E15" s="10">
        <f t="shared" si="11"/>
        <v>145525</v>
      </c>
      <c r="F15" s="10">
        <f t="shared" si="11"/>
        <v>153411</v>
      </c>
      <c r="G15" s="10">
        <f t="shared" si="11"/>
        <v>186872</v>
      </c>
      <c r="H15" s="10">
        <f t="shared" si="11"/>
        <v>210841</v>
      </c>
      <c r="I15" s="10">
        <f t="shared" si="11"/>
        <v>234316</v>
      </c>
      <c r="J15" s="10">
        <f t="shared" si="11"/>
        <v>241697</v>
      </c>
      <c r="K15" s="10">
        <f t="shared" si="11"/>
        <v>277422</v>
      </c>
      <c r="L15" s="10">
        <f t="shared" si="11"/>
        <v>287938</v>
      </c>
      <c r="M15" s="10">
        <f t="shared" si="11"/>
        <v>305795</v>
      </c>
    </row>
    <row r="16" spans="1:13" x14ac:dyDescent="0.25">
      <c r="A16" s="5" t="s">
        <v>3</v>
      </c>
      <c r="B16" s="6">
        <v>7</v>
      </c>
      <c r="C16" s="6">
        <v>7</v>
      </c>
      <c r="D16" s="6">
        <v>7</v>
      </c>
      <c r="E16" s="6">
        <v>7</v>
      </c>
      <c r="F16" s="6">
        <v>7</v>
      </c>
      <c r="G16" s="6">
        <v>7</v>
      </c>
      <c r="H16" s="6">
        <v>7</v>
      </c>
      <c r="I16" s="6">
        <v>7</v>
      </c>
      <c r="J16" s="6">
        <v>8</v>
      </c>
      <c r="K16" s="6">
        <v>14</v>
      </c>
      <c r="L16" s="6">
        <v>7</v>
      </c>
      <c r="M16" s="6">
        <v>8</v>
      </c>
    </row>
    <row r="17" spans="1:13" x14ac:dyDescent="0.25">
      <c r="A17" s="5" t="s">
        <v>4</v>
      </c>
      <c r="B17" s="6">
        <v>10</v>
      </c>
      <c r="C17" s="6">
        <v>10</v>
      </c>
      <c r="D17" s="6">
        <v>10</v>
      </c>
      <c r="E17" s="6">
        <v>9</v>
      </c>
      <c r="F17" s="6">
        <v>9</v>
      </c>
      <c r="G17" s="6">
        <v>10</v>
      </c>
      <c r="H17" s="6">
        <v>10</v>
      </c>
      <c r="I17" s="6">
        <v>9</v>
      </c>
      <c r="J17" s="6">
        <v>69</v>
      </c>
      <c r="K17" s="6">
        <v>128</v>
      </c>
      <c r="L17" s="6">
        <v>9</v>
      </c>
      <c r="M17" s="6">
        <v>9</v>
      </c>
    </row>
    <row r="18" spans="1:13" x14ac:dyDescent="0.25">
      <c r="A18" s="5" t="s">
        <v>5</v>
      </c>
      <c r="B18" s="6">
        <v>2839</v>
      </c>
      <c r="C18" s="6">
        <v>3534</v>
      </c>
      <c r="D18" s="6">
        <v>4067</v>
      </c>
      <c r="E18" s="6">
        <v>3946</v>
      </c>
      <c r="F18" s="6">
        <v>4396</v>
      </c>
      <c r="G18" s="6">
        <v>5862</v>
      </c>
      <c r="H18" s="6">
        <v>7495</v>
      </c>
      <c r="I18" s="6">
        <v>8180</v>
      </c>
      <c r="J18" s="6">
        <v>8700</v>
      </c>
      <c r="K18" s="6">
        <v>9301</v>
      </c>
      <c r="L18" s="6">
        <v>14704</v>
      </c>
      <c r="M18" s="6">
        <v>15054</v>
      </c>
    </row>
    <row r="19" spans="1:13" x14ac:dyDescent="0.25">
      <c r="A19" s="5" t="s">
        <v>6</v>
      </c>
      <c r="B19" s="6">
        <v>19</v>
      </c>
      <c r="C19" s="6">
        <v>26</v>
      </c>
      <c r="D19" s="6">
        <v>27</v>
      </c>
      <c r="E19" s="6">
        <v>22</v>
      </c>
      <c r="F19" s="6">
        <v>24</v>
      </c>
      <c r="G19" s="6">
        <v>25</v>
      </c>
      <c r="H19" s="6">
        <v>28</v>
      </c>
      <c r="I19" s="6">
        <v>27</v>
      </c>
      <c r="J19" s="6">
        <v>31</v>
      </c>
      <c r="K19" s="6">
        <v>37</v>
      </c>
      <c r="L19" s="6">
        <v>30</v>
      </c>
      <c r="M19" s="6">
        <v>18</v>
      </c>
    </row>
    <row r="20" spans="1:13" x14ac:dyDescent="0.25">
      <c r="A20" s="5" t="s">
        <v>7</v>
      </c>
      <c r="B20" s="6">
        <v>208</v>
      </c>
      <c r="C20" s="6">
        <v>273</v>
      </c>
      <c r="D20" s="6">
        <v>312</v>
      </c>
      <c r="E20" s="6">
        <v>348</v>
      </c>
      <c r="F20" s="6">
        <v>481</v>
      </c>
      <c r="G20" s="6">
        <v>575</v>
      </c>
      <c r="H20" s="6">
        <v>1029</v>
      </c>
      <c r="I20" s="6">
        <v>1140</v>
      </c>
      <c r="J20" s="6">
        <v>1544</v>
      </c>
      <c r="K20" s="6">
        <v>2535</v>
      </c>
      <c r="L20" s="6">
        <v>2212</v>
      </c>
      <c r="M20" s="6">
        <v>2481</v>
      </c>
    </row>
    <row r="21" spans="1:13" x14ac:dyDescent="0.25">
      <c r="A21" s="5" t="s">
        <v>16</v>
      </c>
      <c r="B21" s="6"/>
      <c r="C21" s="6"/>
      <c r="D21" s="6"/>
      <c r="E21" s="6"/>
      <c r="F21" s="6"/>
      <c r="G21" s="6"/>
      <c r="H21" s="6"/>
      <c r="I21" s="6">
        <v>12</v>
      </c>
      <c r="J21" s="6">
        <v>22</v>
      </c>
      <c r="K21" s="6">
        <v>51</v>
      </c>
      <c r="L21" s="6">
        <v>39</v>
      </c>
      <c r="M21" s="6">
        <v>59</v>
      </c>
    </row>
    <row r="22" spans="1:13" x14ac:dyDescent="0.25">
      <c r="A22" s="5" t="s">
        <v>8</v>
      </c>
      <c r="B22" s="6">
        <v>52992</v>
      </c>
      <c r="C22" s="6">
        <v>68637</v>
      </c>
      <c r="D22" s="6">
        <v>79831</v>
      </c>
      <c r="E22" s="6">
        <v>82336</v>
      </c>
      <c r="F22" s="6">
        <v>87172</v>
      </c>
      <c r="G22" s="6">
        <v>106025</v>
      </c>
      <c r="H22" s="6">
        <v>120217</v>
      </c>
      <c r="I22" s="6">
        <v>139230</v>
      </c>
      <c r="J22" s="6">
        <v>142324</v>
      </c>
      <c r="K22" s="6">
        <v>157106</v>
      </c>
      <c r="L22" s="6">
        <v>162569</v>
      </c>
      <c r="M22" s="6">
        <v>173333</v>
      </c>
    </row>
    <row r="23" spans="1:13" x14ac:dyDescent="0.25">
      <c r="A23" s="7" t="s">
        <v>9</v>
      </c>
      <c r="B23" s="8">
        <v>19314</v>
      </c>
      <c r="C23" s="8">
        <v>25945</v>
      </c>
      <c r="D23" s="8">
        <v>28410</v>
      </c>
      <c r="E23" s="8">
        <v>27475</v>
      </c>
      <c r="F23" s="8">
        <v>28497</v>
      </c>
      <c r="G23" s="8">
        <v>33366</v>
      </c>
      <c r="H23" s="8">
        <v>37247</v>
      </c>
      <c r="I23" s="8">
        <v>39634</v>
      </c>
      <c r="J23" s="8">
        <v>41456</v>
      </c>
      <c r="K23" s="8">
        <v>62171</v>
      </c>
      <c r="L23" s="8">
        <v>46378</v>
      </c>
      <c r="M23" s="8">
        <v>49201</v>
      </c>
    </row>
    <row r="24" spans="1:13" ht="25.5" x14ac:dyDescent="0.25">
      <c r="A24" s="7" t="s">
        <v>17</v>
      </c>
      <c r="B24" s="6">
        <v>20908</v>
      </c>
      <c r="C24" s="6">
        <v>26440</v>
      </c>
      <c r="D24" s="6">
        <v>29998</v>
      </c>
      <c r="E24" s="6">
        <v>31382</v>
      </c>
      <c r="F24" s="6">
        <v>32825</v>
      </c>
      <c r="G24" s="6">
        <v>41002</v>
      </c>
      <c r="H24" s="6">
        <v>44808</v>
      </c>
      <c r="I24" s="6">
        <v>46074</v>
      </c>
      <c r="J24" s="6">
        <v>47543</v>
      </c>
      <c r="K24" s="6">
        <v>46079</v>
      </c>
      <c r="L24" s="6">
        <v>61990</v>
      </c>
      <c r="M24" s="6">
        <v>65632</v>
      </c>
    </row>
    <row r="25" spans="1:13" x14ac:dyDescent="0.25">
      <c r="A25" s="5" t="s">
        <v>10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3</v>
      </c>
      <c r="J25" s="6">
        <v>0</v>
      </c>
      <c r="K25" s="6">
        <v>0</v>
      </c>
      <c r="L25" s="6">
        <v>0</v>
      </c>
      <c r="M25" s="6">
        <v>0</v>
      </c>
    </row>
    <row r="26" spans="1:13" x14ac:dyDescent="0.25">
      <c r="A26" s="17" t="s">
        <v>12</v>
      </c>
      <c r="B26" s="18">
        <f t="shared" ref="B26:J26" si="12">SUM(B27:B36)</f>
        <v>2046</v>
      </c>
      <c r="C26" s="18">
        <f t="shared" si="12"/>
        <v>3175</v>
      </c>
      <c r="D26" s="18">
        <f t="shared" si="12"/>
        <v>3215</v>
      </c>
      <c r="E26" s="18">
        <f t="shared" si="12"/>
        <v>3234</v>
      </c>
      <c r="F26" s="18">
        <f t="shared" si="12"/>
        <v>4106</v>
      </c>
      <c r="G26" s="18">
        <f t="shared" si="12"/>
        <v>3907</v>
      </c>
      <c r="H26" s="18">
        <f t="shared" si="12"/>
        <v>5545</v>
      </c>
      <c r="I26" s="18">
        <f t="shared" si="12"/>
        <v>5914</v>
      </c>
      <c r="J26" s="18">
        <f t="shared" si="12"/>
        <v>8331</v>
      </c>
      <c r="K26" s="18">
        <f t="shared" ref="K26:L26" si="13">SUM(K27:K36)</f>
        <v>9658</v>
      </c>
      <c r="L26" s="18">
        <f t="shared" si="13"/>
        <v>10732</v>
      </c>
      <c r="M26" s="18">
        <f t="shared" ref="M26" si="14">SUM(M27:M36)</f>
        <v>9875</v>
      </c>
    </row>
    <row r="27" spans="1:13" x14ac:dyDescent="0.25">
      <c r="A27" s="5" t="s">
        <v>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</row>
    <row r="28" spans="1:13" x14ac:dyDescent="0.25">
      <c r="A28" s="5" t="s">
        <v>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25">
      <c r="A29" s="5" t="s">
        <v>5</v>
      </c>
      <c r="B29" s="6">
        <v>0</v>
      </c>
      <c r="C29" s="6">
        <v>0</v>
      </c>
      <c r="D29" s="6">
        <v>0</v>
      </c>
      <c r="E29" s="6">
        <v>0</v>
      </c>
      <c r="F29" s="6">
        <v>3</v>
      </c>
      <c r="G29" s="6">
        <v>2</v>
      </c>
      <c r="H29" s="6">
        <v>4</v>
      </c>
      <c r="I29" s="6">
        <v>4</v>
      </c>
      <c r="J29" s="6">
        <v>9</v>
      </c>
      <c r="K29" s="6">
        <v>16</v>
      </c>
      <c r="L29" s="6">
        <v>24</v>
      </c>
      <c r="M29" s="6">
        <v>24</v>
      </c>
    </row>
    <row r="30" spans="1:13" x14ac:dyDescent="0.25">
      <c r="A30" s="5" t="s">
        <v>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25">
      <c r="A31" s="5" t="s">
        <v>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3</v>
      </c>
      <c r="L31" s="6">
        <v>4</v>
      </c>
      <c r="M31" s="6">
        <v>4</v>
      </c>
    </row>
    <row r="32" spans="1:13" x14ac:dyDescent="0.25">
      <c r="A32" s="5" t="s">
        <v>16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25">
      <c r="A33" s="5" t="s">
        <v>8</v>
      </c>
      <c r="B33" s="6">
        <v>218</v>
      </c>
      <c r="C33" s="6">
        <v>235</v>
      </c>
      <c r="D33" s="6">
        <v>237</v>
      </c>
      <c r="E33" s="6">
        <v>151</v>
      </c>
      <c r="F33" s="6">
        <v>153</v>
      </c>
      <c r="G33" s="6">
        <v>126</v>
      </c>
      <c r="H33" s="6">
        <v>307</v>
      </c>
      <c r="I33" s="6">
        <v>392</v>
      </c>
      <c r="J33" s="6">
        <v>874</v>
      </c>
      <c r="K33" s="6">
        <v>1277</v>
      </c>
      <c r="L33" s="6">
        <v>1342</v>
      </c>
      <c r="M33" s="6">
        <v>876</v>
      </c>
    </row>
    <row r="34" spans="1:13" x14ac:dyDescent="0.25">
      <c r="A34" s="7" t="s">
        <v>9</v>
      </c>
      <c r="B34" s="6">
        <v>768</v>
      </c>
      <c r="C34" s="6">
        <v>1259</v>
      </c>
      <c r="D34" s="6">
        <v>1281</v>
      </c>
      <c r="E34" s="6">
        <v>1403</v>
      </c>
      <c r="F34" s="6">
        <v>1836</v>
      </c>
      <c r="G34" s="6">
        <v>1745</v>
      </c>
      <c r="H34" s="6">
        <v>2470</v>
      </c>
      <c r="I34" s="6">
        <v>2492</v>
      </c>
      <c r="J34" s="6">
        <v>3517</v>
      </c>
      <c r="K34" s="6">
        <v>3974</v>
      </c>
      <c r="L34" s="6">
        <v>4437</v>
      </c>
      <c r="M34" s="6">
        <v>4275</v>
      </c>
    </row>
    <row r="35" spans="1:13" ht="25.5" x14ac:dyDescent="0.25">
      <c r="A35" s="7" t="s">
        <v>17</v>
      </c>
      <c r="B35" s="8">
        <v>1060</v>
      </c>
      <c r="C35" s="8">
        <v>1681</v>
      </c>
      <c r="D35" s="8">
        <v>1697</v>
      </c>
      <c r="E35" s="8">
        <v>1680</v>
      </c>
      <c r="F35" s="8">
        <v>2114</v>
      </c>
      <c r="G35" s="8">
        <v>2034</v>
      </c>
      <c r="H35" s="8">
        <v>2764</v>
      </c>
      <c r="I35" s="8">
        <v>3026</v>
      </c>
      <c r="J35" s="8">
        <v>3930</v>
      </c>
      <c r="K35" s="8">
        <v>4388</v>
      </c>
      <c r="L35" s="8">
        <v>4925</v>
      </c>
      <c r="M35" s="8">
        <v>4696</v>
      </c>
    </row>
    <row r="36" spans="1:13" ht="15.75" thickBot="1" x14ac:dyDescent="0.3">
      <c r="A36" s="11" t="s">
        <v>10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5">
      <c r="A37" s="13" t="s">
        <v>15</v>
      </c>
      <c r="B37" s="14"/>
      <c r="C37" s="14"/>
      <c r="D37" s="14"/>
      <c r="E37" s="14"/>
      <c r="F37" s="15"/>
      <c r="G37" s="15"/>
      <c r="H37" s="16"/>
      <c r="I37" s="16"/>
    </row>
    <row r="38" spans="1:13" x14ac:dyDescent="0.25">
      <c r="A38" s="13" t="s">
        <v>13</v>
      </c>
      <c r="B38" s="15"/>
      <c r="C38" s="15"/>
      <c r="D38" s="15"/>
      <c r="E38" s="15"/>
      <c r="F38" s="15"/>
      <c r="G38" s="15"/>
      <c r="H38" s="16"/>
      <c r="I38" s="16"/>
    </row>
    <row r="39" spans="1:13" x14ac:dyDescent="0.25">
      <c r="A39" s="13" t="s">
        <v>14</v>
      </c>
      <c r="B39" s="15"/>
      <c r="C39" s="15"/>
      <c r="D39" s="15"/>
      <c r="E39" s="15"/>
      <c r="F39" s="15"/>
      <c r="G39" s="15"/>
      <c r="H39" s="16"/>
      <c r="I39" s="16"/>
    </row>
  </sheetData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C.1.3.11.v2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2014-04-02T16:47:39Z</dcterms:created>
  <dcterms:modified xsi:type="dcterms:W3CDTF">2019-05-23T17:02:13Z</dcterms:modified>
</cp:coreProperties>
</file>