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13650" yWindow="-15" windowWidth="15165" windowHeight="12840" activeTab="6"/>
  </bookViews>
  <sheets>
    <sheet name="2012" sheetId="1" r:id="rId1"/>
    <sheet name="2013" sheetId="2" r:id="rId2"/>
    <sheet name="2014" sheetId="3" r:id="rId3"/>
    <sheet name="2015" sheetId="4" r:id="rId4"/>
    <sheet name="2016" sheetId="5" r:id="rId5"/>
    <sheet name="2017" sheetId="6" r:id="rId6"/>
    <sheet name="2018" sheetId="7" r:id="rId7"/>
  </sheets>
  <calcPr calcId="152511"/>
</workbook>
</file>

<file path=xl/calcChain.xml><?xml version="1.0" encoding="utf-8"?>
<calcChain xmlns="http://schemas.openxmlformats.org/spreadsheetml/2006/main">
  <c r="C32" i="7" l="1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O6" i="7"/>
  <c r="N6" i="7"/>
  <c r="M6" i="7"/>
  <c r="L6" i="7"/>
  <c r="K6" i="7"/>
  <c r="J6" i="7"/>
  <c r="I6" i="7"/>
  <c r="H6" i="7"/>
  <c r="G6" i="7"/>
  <c r="F6" i="7"/>
  <c r="E6" i="7"/>
  <c r="D6" i="7"/>
  <c r="C6" i="7" l="1"/>
  <c r="O6" i="6" l="1"/>
  <c r="D6" i="6"/>
  <c r="C6" i="6"/>
  <c r="C32" i="6" l="1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N6" i="6"/>
  <c r="M6" i="6"/>
  <c r="L6" i="6"/>
  <c r="K6" i="6"/>
  <c r="J6" i="6"/>
  <c r="I6" i="6"/>
  <c r="H6" i="6"/>
  <c r="G6" i="6"/>
  <c r="F6" i="6"/>
  <c r="E6" i="6"/>
  <c r="D6" i="5" l="1"/>
  <c r="C32" i="5" l="1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O6" i="5"/>
  <c r="N6" i="5"/>
  <c r="M6" i="5"/>
  <c r="L6" i="5"/>
  <c r="K6" i="5"/>
  <c r="J6" i="5"/>
  <c r="I6" i="5"/>
  <c r="H6" i="5"/>
  <c r="G6" i="5"/>
  <c r="F6" i="5"/>
  <c r="E6" i="5"/>
  <c r="C6" i="5" l="1"/>
  <c r="C32" i="3"/>
  <c r="C7" i="3"/>
  <c r="O6" i="3"/>
  <c r="E6" i="3"/>
  <c r="F6" i="3"/>
  <c r="G6" i="3"/>
  <c r="H6" i="3"/>
  <c r="I6" i="3"/>
  <c r="J6" i="3"/>
  <c r="K6" i="3"/>
  <c r="L6" i="3"/>
  <c r="M6" i="3"/>
  <c r="N6" i="3"/>
  <c r="D6" i="3"/>
  <c r="C32" i="4"/>
  <c r="C6" i="4" s="1"/>
  <c r="E6" i="4"/>
  <c r="F6" i="4"/>
  <c r="G6" i="4"/>
  <c r="H6" i="4"/>
  <c r="I6" i="4"/>
  <c r="J6" i="4"/>
  <c r="K6" i="4"/>
  <c r="L6" i="4"/>
  <c r="M6" i="4"/>
  <c r="N6" i="4"/>
  <c r="O6" i="4"/>
  <c r="D6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3" l="1"/>
  <c r="C23" i="3" l="1"/>
  <c r="C24" i="3"/>
  <c r="C25" i="3"/>
  <c r="C26" i="3"/>
  <c r="C27" i="3"/>
  <c r="C28" i="3"/>
  <c r="C29" i="3"/>
  <c r="C30" i="3"/>
  <c r="C31" i="3"/>
  <c r="C22" i="3"/>
  <c r="C21" i="3"/>
  <c r="C20" i="3" l="1"/>
  <c r="C19" i="3"/>
  <c r="C18" i="3"/>
  <c r="C17" i="3"/>
  <c r="C16" i="3"/>
  <c r="C15" i="3"/>
  <c r="C14" i="3"/>
  <c r="C13" i="3"/>
  <c r="C12" i="3"/>
  <c r="C11" i="3"/>
  <c r="C10" i="3"/>
  <c r="C9" i="3"/>
  <c r="C8" i="3"/>
  <c r="C8" i="2" l="1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7" i="2"/>
  <c r="E6" i="2"/>
  <c r="F6" i="2"/>
  <c r="G6" i="2"/>
  <c r="H6" i="2"/>
  <c r="I6" i="2"/>
  <c r="J6" i="2"/>
  <c r="K6" i="2"/>
  <c r="L6" i="2"/>
  <c r="M6" i="2"/>
  <c r="N6" i="2"/>
  <c r="O6" i="2"/>
  <c r="D6" i="2"/>
  <c r="C6" i="2" l="1"/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L6" i="1"/>
  <c r="K6" i="1"/>
  <c r="J6" i="1"/>
  <c r="I6" i="1"/>
  <c r="H6" i="1"/>
  <c r="G6" i="1"/>
  <c r="F6" i="1"/>
  <c r="E6" i="1"/>
  <c r="C6" i="1" l="1"/>
</calcChain>
</file>

<file path=xl/sharedStrings.xml><?xml version="1.0" encoding="utf-8"?>
<sst xmlns="http://schemas.openxmlformats.org/spreadsheetml/2006/main" count="294" uniqueCount="53">
  <si>
    <t>Villa El Salvador</t>
  </si>
  <si>
    <t>Parque Industrial</t>
  </si>
  <si>
    <t>Pumacahua</t>
  </si>
  <si>
    <t>Villa María</t>
  </si>
  <si>
    <t>María Auxiliadora</t>
  </si>
  <si>
    <t>San Juan</t>
  </si>
  <si>
    <t>Atocongo</t>
  </si>
  <si>
    <t>Jorge Chávez</t>
  </si>
  <si>
    <t>Ayacucho</t>
  </si>
  <si>
    <t>Cabitos</t>
  </si>
  <si>
    <t>Angamos</t>
  </si>
  <si>
    <t>San Borja Sur</t>
  </si>
  <si>
    <t>La Cultura</t>
  </si>
  <si>
    <t>Arriola</t>
  </si>
  <si>
    <t>Gamarra</t>
  </si>
  <si>
    <t>Grau</t>
  </si>
  <si>
    <t xml:space="preserve">Fuente: AATE - Oficina de Programación, Evaluación e Información (OPEI) </t>
  </si>
  <si>
    <t>Elaboración: MTC - OGPP - Oficina de Estadística</t>
  </si>
  <si>
    <t>ESTACIÓN</t>
  </si>
  <si>
    <t>TOTAL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</si>
  <si>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</si>
  <si>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</si>
  <si>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</si>
  <si>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</si>
  <si>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</si>
  <si>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</si>
  <si>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</si>
  <si>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</si>
  <si>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</si>
  <si>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Nota: Se considera a los pasajeros transportados desde el 05 de abril donde inició el periodo de operación comercial con recaudación.</t>
  </si>
  <si>
    <t>TRÁFICO FERROVIARIO MENSUAL DE PASAJEROS, SEGÚN ESTACIÓN: 2012</t>
  </si>
  <si>
    <t>(Número de pasajeros)</t>
  </si>
  <si>
    <t>TRÁFICO FERROVIARIO MENSUAL DE PASAJEROS, SEGÚN ESTACIÓN: 2013</t>
  </si>
  <si>
    <t>ENERO</t>
  </si>
  <si>
    <t>FEBRERO</t>
  </si>
  <si>
    <t>MARZO</t>
  </si>
  <si>
    <t>Fuente: AATE</t>
  </si>
  <si>
    <t>TRÁFICO FERROVIARIO MENSUAL DE PASAJEROS, SEGÚN ESTACIÓN: 2014</t>
  </si>
  <si>
    <t>El Ángel</t>
  </si>
  <si>
    <t>Presbítero Maestro</t>
  </si>
  <si>
    <t>Caja de Agua</t>
  </si>
  <si>
    <t>Los Jardines</t>
  </si>
  <si>
    <t>Los Postes</t>
  </si>
  <si>
    <t>San Carlos</t>
  </si>
  <si>
    <t>San Martín</t>
  </si>
  <si>
    <t>Santa Rosa</t>
  </si>
  <si>
    <t>Bayóvar</t>
  </si>
  <si>
    <t xml:space="preserve">Nota: El 25 de julio se inició la operación comercial del tramo 2. </t>
  </si>
  <si>
    <t>TRÁFICO FERROVIARIO MENSUAL DE PASAJEROS, SEGÚN ESTACIÓN: 2015</t>
  </si>
  <si>
    <t>TRÁFICO FERROVIARIO MENSUAL DE PASAJEROS, SEGÚN ESTACIÓN: 2016</t>
  </si>
  <si>
    <t>Pirámide del Sol</t>
  </si>
  <si>
    <t>TRÁFICO FERROVIARIO MENSUAL DE PASAJEROS, SEGÚN ESTACIÓN: 2017</t>
  </si>
  <si>
    <t>TRÁFICO FERROVIARIO MENSUAL DE PASAJEROS, SEGÚN ESTACIÓN: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</si>
</sst>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* #,##0\ _P_t_s_-;\-* #,##0\ _P_t_s_-;_-* &quot;-&quot;??\ _P_t_s_-;_-@_-"/>
    <numFmt numFmtId="166" formatCode="_ * #,##0_ ;_ * \-#,##0_ ;_ * &quot;-&quot;??_ ;_ @_ 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匠牥晩††††††††††"/>
    </font>
    <font>
      <sz val="10"/>
      <name val="Segoe UI Symbol"/>
      <family val="2"/>
    </font>
    <font>
      <sz val="10"/>
      <color theme="1"/>
      <name val="Segoe UI Symbol"/>
      <family val="2"/>
    </font>
    <font>
      <b/>
      <sz val="10"/>
      <name val="Segoe UI Symbol"/>
      <family val="2"/>
    </font>
    <font>
      <b/>
      <sz val="10"/>
      <color theme="1"/>
      <name val="Segoe UI Symbol"/>
      <family val="2"/>
    </font>
    <font>
      <b/>
      <sz val="12"/>
      <name val="Segoe UI Symbo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8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164" fontId="8" fillId="0" borderId="0" applyFont="0" applyFill="0" applyBorder="0" applyAlignment="0" applyProtection="0"/>
  </cellStyleXfs>
  <cellXfs count="35">
    <xf numFmtId="0" fontId="0" fillId="0" borderId="0" xfId="0"/>
    <xf numFmtId="0" fontId="6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right" vertical="center" indent="1"/>
    </xf>
    <xf numFmtId="3" fontId="5" fillId="2" borderId="0" xfId="0" applyNumberFormat="1" applyFont="1" applyFill="1" applyBorder="1" applyAlignment="1">
      <alignment horizontal="right" vertical="center" indent="1"/>
    </xf>
    <xf numFmtId="3" fontId="6" fillId="2" borderId="2" xfId="0" applyNumberFormat="1" applyFont="1" applyFill="1" applyBorder="1" applyAlignment="1">
      <alignment horizontal="right" vertical="center" indent="1"/>
    </xf>
    <xf numFmtId="3" fontId="4" fillId="2" borderId="2" xfId="0" applyNumberFormat="1" applyFont="1" applyFill="1" applyBorder="1" applyAlignment="1">
      <alignment horizontal="right" vertical="center" indent="1"/>
    </xf>
    <xf numFmtId="3" fontId="4" fillId="2" borderId="0" xfId="0" applyNumberFormat="1" applyFont="1" applyFill="1" applyBorder="1" applyAlignment="1">
      <alignment horizontal="right" vertical="center" indent="1"/>
    </xf>
    <xf numFmtId="3" fontId="6" fillId="2" borderId="3" xfId="0" applyNumberFormat="1" applyFont="1" applyFill="1" applyBorder="1" applyAlignment="1">
      <alignment horizontal="right" vertical="center" indent="1"/>
    </xf>
    <xf numFmtId="3" fontId="4" fillId="2" borderId="3" xfId="0" applyNumberFormat="1" applyFont="1" applyFill="1" applyBorder="1" applyAlignment="1">
      <alignment horizontal="right" vertical="center" inden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166" fontId="6" fillId="2" borderId="0" xfId="7" applyNumberFormat="1" applyFont="1" applyFill="1" applyBorder="1" applyAlignment="1">
      <alignment horizontal="right" vertical="center" indent="1"/>
    </xf>
    <xf numFmtId="166" fontId="6" fillId="2" borderId="2" xfId="7" applyNumberFormat="1" applyFont="1" applyFill="1" applyBorder="1" applyAlignment="1">
      <alignment horizontal="right" vertical="center" indent="1"/>
    </xf>
    <xf numFmtId="166" fontId="4" fillId="2" borderId="2" xfId="7" applyNumberFormat="1" applyFont="1" applyFill="1" applyBorder="1" applyAlignment="1">
      <alignment horizontal="right" vertical="center" indent="1"/>
    </xf>
    <xf numFmtId="166" fontId="4" fillId="2" borderId="0" xfId="7" applyNumberFormat="1" applyFont="1" applyFill="1" applyBorder="1" applyAlignment="1">
      <alignment horizontal="right" vertical="center" indent="1"/>
    </xf>
    <xf numFmtId="166" fontId="6" fillId="2" borderId="3" xfId="7" applyNumberFormat="1" applyFont="1" applyFill="1" applyBorder="1" applyAlignment="1">
      <alignment horizontal="right" vertical="center" indent="1"/>
    </xf>
    <xf numFmtId="166" fontId="4" fillId="2" borderId="3" xfId="7" applyNumberFormat="1" applyFont="1" applyFill="1" applyBorder="1" applyAlignment="1">
      <alignment horizontal="right" vertical="center" indent="1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8">
    <cellStyle name="Diseño" xfId="1"/>
    <cellStyle name="Millares" xfId="7" builtinId="3"/>
    <cellStyle name="Millares 2" xfId="2"/>
    <cellStyle name="Normal" xfId="0" builtinId="0"/>
    <cellStyle name="Normal 10" xfId="3"/>
    <cellStyle name="Normal 2" xfId="4"/>
    <cellStyle name="Normal 2 2" xfId="5"/>
    <cellStyle name="Normal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400"/>
              <a:t>Tráfico Ferroviario de Pasajeros, según estación: 2012</a:t>
            </a:r>
          </a:p>
          <a:p>
            <a:pPr>
              <a:defRPr sz="1200"/>
            </a:pPr>
            <a:r>
              <a:rPr lang="en-US" sz="1000" b="0"/>
              <a:t>(Número de pasajeros)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044696158330058E-3"/>
          <c:y val="0.14153057433966085"/>
          <c:w val="0.97639810308584352"/>
          <c:h val="0.5048836628765647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00B05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00B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'2012'!$B$7:$B$22</c:f>
              <c:strCache>
                <c:ptCount val="16"/>
                <c:pt idx="0">
                  <c:v>Villa El Salvador</c:v>
                </c:pt>
                <c:pt idx="1">
                  <c:v>Parque Industrial</c:v>
                </c:pt>
                <c:pt idx="2">
                  <c:v>Pumacahua</c:v>
                </c:pt>
                <c:pt idx="3">
                  <c:v>Villa María</c:v>
                </c:pt>
                <c:pt idx="4">
                  <c:v>María Auxiliadora</c:v>
                </c:pt>
                <c:pt idx="5">
                  <c:v>San Juan</c:v>
                </c:pt>
                <c:pt idx="6">
                  <c:v>Atocongo</c:v>
                </c:pt>
                <c:pt idx="7">
                  <c:v>Jorge Chávez</c:v>
                </c:pt>
                <c:pt idx="8">
                  <c:v>Ayacucho</c:v>
                </c:pt>
                <c:pt idx="9">
                  <c:v>Cabitos</c:v>
                </c:pt>
                <c:pt idx="10">
                  <c:v>Angamos</c:v>
                </c:pt>
                <c:pt idx="11">
                  <c:v>San Borja Sur</c:v>
                </c:pt>
                <c:pt idx="12">
                  <c:v>La Cultura</c:v>
                </c:pt>
                <c:pt idx="13">
                  <c:v>Arriola</c:v>
                </c:pt>
                <c:pt idx="14">
                  <c:v>Gamarra</c:v>
                </c:pt>
                <c:pt idx="15">
                  <c:v>Grau</c:v>
                </c:pt>
              </c:strCache>
            </c:strRef>
          </c:cat>
          <c:val>
            <c:numRef>
              <c:f>'2012'!$C$7:$C$22</c:f>
              <c:numCache>
                <c:formatCode>#,##0</c:formatCode>
                <c:ptCount val="16"/>
                <c:pt idx="0">
                  <c:v>2492334</c:v>
                </c:pt>
                <c:pt idx="1">
                  <c:v>838893</c:v>
                </c:pt>
                <c:pt idx="2">
                  <c:v>713238</c:v>
                </c:pt>
                <c:pt idx="3">
                  <c:v>1768956</c:v>
                </c:pt>
                <c:pt idx="4">
                  <c:v>1218873</c:v>
                </c:pt>
                <c:pt idx="5">
                  <c:v>951041</c:v>
                </c:pt>
                <c:pt idx="6">
                  <c:v>1043046</c:v>
                </c:pt>
                <c:pt idx="7">
                  <c:v>529797</c:v>
                </c:pt>
                <c:pt idx="8">
                  <c:v>540692</c:v>
                </c:pt>
                <c:pt idx="9">
                  <c:v>756965</c:v>
                </c:pt>
                <c:pt idx="10">
                  <c:v>1042882</c:v>
                </c:pt>
                <c:pt idx="11">
                  <c:v>464205</c:v>
                </c:pt>
                <c:pt idx="12">
                  <c:v>1881559</c:v>
                </c:pt>
                <c:pt idx="13">
                  <c:v>647108</c:v>
                </c:pt>
                <c:pt idx="14">
                  <c:v>2892932</c:v>
                </c:pt>
                <c:pt idx="15">
                  <c:v>2765797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944816"/>
        <c:axId val="542946776"/>
      </c:lineChart>
      <c:catAx>
        <c:axId val="54294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s-PE"/>
          </a:p>
        </c:txPr>
        <c:crossAx val="542946776"/>
        <c:crosses val="autoZero"/>
        <c:auto val="1"/>
        <c:lblAlgn val="ctr"/>
        <c:lblOffset val="100"/>
        <c:noMultiLvlLbl val="0"/>
      </c:catAx>
      <c:valAx>
        <c:axId val="54294677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29448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400"/>
              <a:t>Tráfico Ferroviario de Pasajeros, según estación: 2013</a:t>
            </a:r>
          </a:p>
          <a:p>
            <a:pPr>
              <a:defRPr sz="1200"/>
            </a:pPr>
            <a:r>
              <a:rPr lang="en-US" sz="1000" b="0"/>
              <a:t>(Número de pasajeros)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1895536075599048E-2"/>
          <c:y val="0.10441996745616225"/>
          <c:w val="0.97430711618449872"/>
          <c:h val="0.5738034629381791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00B05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1"/>
              <c:layout>
                <c:manualLayout>
                  <c:x val="-3.0634095818274355E-2"/>
                  <c:y val="3.5387666570098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712556678143989E-2"/>
                  <c:y val="3.80384281109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7673326248209163E-2"/>
                  <c:y val="3.2736905029266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7673326248209163E-2"/>
                  <c:y val="3.5387666570098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'2013'!$B$7:$B$22</c:f>
              <c:strCache>
                <c:ptCount val="16"/>
                <c:pt idx="0">
                  <c:v>Villa El Salvador</c:v>
                </c:pt>
                <c:pt idx="1">
                  <c:v>Parque Industrial</c:v>
                </c:pt>
                <c:pt idx="2">
                  <c:v>Pumacahua</c:v>
                </c:pt>
                <c:pt idx="3">
                  <c:v>Villa María</c:v>
                </c:pt>
                <c:pt idx="4">
                  <c:v>María Auxiliadora</c:v>
                </c:pt>
                <c:pt idx="5">
                  <c:v>San Juan</c:v>
                </c:pt>
                <c:pt idx="6">
                  <c:v>Atocongo</c:v>
                </c:pt>
                <c:pt idx="7">
                  <c:v>Jorge Chávez</c:v>
                </c:pt>
                <c:pt idx="8">
                  <c:v>Ayacucho</c:v>
                </c:pt>
                <c:pt idx="9">
                  <c:v>Cabitos</c:v>
                </c:pt>
                <c:pt idx="10">
                  <c:v>Angamos</c:v>
                </c:pt>
                <c:pt idx="11">
                  <c:v>San Borja Sur</c:v>
                </c:pt>
                <c:pt idx="12">
                  <c:v>La Cultura</c:v>
                </c:pt>
                <c:pt idx="13">
                  <c:v>Arriola</c:v>
                </c:pt>
                <c:pt idx="14">
                  <c:v>Gamarra</c:v>
                </c:pt>
                <c:pt idx="15">
                  <c:v>Grau</c:v>
                </c:pt>
              </c:strCache>
            </c:strRef>
          </c:cat>
          <c:val>
            <c:numRef>
              <c:f>'2013'!$C$7:$C$22</c:f>
              <c:numCache>
                <c:formatCode>#,##0</c:formatCode>
                <c:ptCount val="16"/>
                <c:pt idx="0">
                  <c:v>4579267</c:v>
                </c:pt>
                <c:pt idx="1">
                  <c:v>1433673</c:v>
                </c:pt>
                <c:pt idx="2">
                  <c:v>1242020</c:v>
                </c:pt>
                <c:pt idx="3">
                  <c:v>3077104</c:v>
                </c:pt>
                <c:pt idx="4">
                  <c:v>2132396</c:v>
                </c:pt>
                <c:pt idx="5">
                  <c:v>1819466</c:v>
                </c:pt>
                <c:pt idx="6">
                  <c:v>1836484</c:v>
                </c:pt>
                <c:pt idx="7">
                  <c:v>905339</c:v>
                </c:pt>
                <c:pt idx="8">
                  <c:v>916408</c:v>
                </c:pt>
                <c:pt idx="9">
                  <c:v>1285993</c:v>
                </c:pt>
                <c:pt idx="10">
                  <c:v>1774769</c:v>
                </c:pt>
                <c:pt idx="11">
                  <c:v>776533</c:v>
                </c:pt>
                <c:pt idx="12">
                  <c:v>3396543</c:v>
                </c:pt>
                <c:pt idx="13">
                  <c:v>973877</c:v>
                </c:pt>
                <c:pt idx="14">
                  <c:v>4907425</c:v>
                </c:pt>
                <c:pt idx="15">
                  <c:v>5091018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934624"/>
        <c:axId val="542945600"/>
      </c:lineChart>
      <c:catAx>
        <c:axId val="542934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42945600"/>
        <c:crosses val="autoZero"/>
        <c:auto val="1"/>
        <c:lblAlgn val="ctr"/>
        <c:lblOffset val="100"/>
        <c:noMultiLvlLbl val="0"/>
      </c:catAx>
      <c:valAx>
        <c:axId val="5429456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29346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400"/>
              <a:t>Tráfico Ferroviario de Pasajeros, según estación: 2014</a:t>
            </a:r>
          </a:p>
          <a:p>
            <a:pPr>
              <a:defRPr sz="1200"/>
            </a:pPr>
            <a:r>
              <a:rPr lang="en-US" sz="1000" b="0"/>
              <a:t>(Número de pasajeros)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6395817077397037E-2"/>
          <c:y val="0.10441996745616224"/>
          <c:w val="0.97430711618449872"/>
          <c:h val="0.5738034629381791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00B05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1"/>
              <c:layout>
                <c:manualLayout>
                  <c:x val="-6.3261105595018643E-2"/>
                  <c:y val="3.2736905029266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712556678143989E-2"/>
                  <c:y val="3.80384281109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11068423406282E-2"/>
                  <c:y val="-3.883365657317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8912473432396214E-2"/>
                  <c:y val="3.5387666570098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60084917113328E-2"/>
                  <c:y val="-3.35321334915163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553726268104772E-2"/>
                  <c:y val="2.4784620406772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4412192430598227E-2"/>
                  <c:y val="-4.4135179654841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7673326248209163E-2"/>
                  <c:y val="3.2736905029266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7673326248209163E-2"/>
                  <c:y val="3.5387666570098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9.5350146666638314E-3"/>
                  <c:y val="-4.1484418114010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5.2214510323361218E-2"/>
                  <c:y val="-2.8230610409853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441219243059831E-2"/>
                  <c:y val="-3.8833656573179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3161489926103342E-2"/>
                  <c:y val="2.4784620406772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0785717171158798E-2"/>
                  <c:y val="2.4784620406772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7.2848741657648387E-3"/>
                  <c:y val="8.880051161784951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'2014'!$B$7:$B$32</c:f>
              <c:strCache>
                <c:ptCount val="26"/>
                <c:pt idx="0">
                  <c:v>Villa El Salvador</c:v>
                </c:pt>
                <c:pt idx="1">
                  <c:v>Parque Industrial</c:v>
                </c:pt>
                <c:pt idx="2">
                  <c:v>Pumacahua</c:v>
                </c:pt>
                <c:pt idx="3">
                  <c:v>Villa María</c:v>
                </c:pt>
                <c:pt idx="4">
                  <c:v>María Auxiliadora</c:v>
                </c:pt>
                <c:pt idx="5">
                  <c:v>San Juan</c:v>
                </c:pt>
                <c:pt idx="6">
                  <c:v>Atocongo</c:v>
                </c:pt>
                <c:pt idx="7">
                  <c:v>Jorge Chávez</c:v>
                </c:pt>
                <c:pt idx="8">
                  <c:v>Ayacucho</c:v>
                </c:pt>
                <c:pt idx="9">
                  <c:v>Cabitos</c:v>
                </c:pt>
                <c:pt idx="10">
                  <c:v>Angamos</c:v>
                </c:pt>
                <c:pt idx="11">
                  <c:v>San Borja Sur</c:v>
                </c:pt>
                <c:pt idx="12">
                  <c:v>La Cultura</c:v>
                </c:pt>
                <c:pt idx="13">
                  <c:v>Arriola</c:v>
                </c:pt>
                <c:pt idx="14">
                  <c:v>Gamarra</c:v>
                </c:pt>
                <c:pt idx="15">
                  <c:v>Grau</c:v>
                </c:pt>
                <c:pt idx="16">
                  <c:v>El Ángel</c:v>
                </c:pt>
                <c:pt idx="17">
                  <c:v>Presbítero Maestro</c:v>
                </c:pt>
                <c:pt idx="18">
                  <c:v>Caja de Agua</c:v>
                </c:pt>
                <c:pt idx="19">
                  <c:v>Pirámide del Sol</c:v>
                </c:pt>
                <c:pt idx="20">
                  <c:v>Los Jardines</c:v>
                </c:pt>
                <c:pt idx="21">
                  <c:v>Los Postes</c:v>
                </c:pt>
                <c:pt idx="22">
                  <c:v>San Carlos</c:v>
                </c:pt>
                <c:pt idx="23">
                  <c:v>San Martín</c:v>
                </c:pt>
                <c:pt idx="24">
                  <c:v>Santa Rosa</c:v>
                </c:pt>
                <c:pt idx="25">
                  <c:v>Bayóvar</c:v>
                </c:pt>
              </c:strCache>
            </c:strRef>
          </c:cat>
          <c:val>
            <c:numRef>
              <c:f>'2014'!$C$7:$C$32</c:f>
              <c:numCache>
                <c:formatCode>_ * #,##0_ ;_ * \-#,##0_ ;_ * "-"??_ ;_ @_ </c:formatCode>
                <c:ptCount val="26"/>
                <c:pt idx="0">
                  <c:v>6712621</c:v>
                </c:pt>
                <c:pt idx="1">
                  <c:v>1971285</c:v>
                </c:pt>
                <c:pt idx="2">
                  <c:v>1767832</c:v>
                </c:pt>
                <c:pt idx="3">
                  <c:v>4031270</c:v>
                </c:pt>
                <c:pt idx="4">
                  <c:v>3035734</c:v>
                </c:pt>
                <c:pt idx="5">
                  <c:v>2813357</c:v>
                </c:pt>
                <c:pt idx="6">
                  <c:v>2913650</c:v>
                </c:pt>
                <c:pt idx="7">
                  <c:v>1360044</c:v>
                </c:pt>
                <c:pt idx="8">
                  <c:v>1511799</c:v>
                </c:pt>
                <c:pt idx="9">
                  <c:v>2412209</c:v>
                </c:pt>
                <c:pt idx="10">
                  <c:v>3461660</c:v>
                </c:pt>
                <c:pt idx="11">
                  <c:v>1308385</c:v>
                </c:pt>
                <c:pt idx="12">
                  <c:v>6507334</c:v>
                </c:pt>
                <c:pt idx="13">
                  <c:v>2143715</c:v>
                </c:pt>
                <c:pt idx="14">
                  <c:v>7666760</c:v>
                </c:pt>
                <c:pt idx="15">
                  <c:v>7790396</c:v>
                </c:pt>
                <c:pt idx="16">
                  <c:v>126016</c:v>
                </c:pt>
                <c:pt idx="17">
                  <c:v>243224</c:v>
                </c:pt>
                <c:pt idx="18">
                  <c:v>1133212</c:v>
                </c:pt>
                <c:pt idx="19">
                  <c:v>1022398</c:v>
                </c:pt>
                <c:pt idx="20">
                  <c:v>1585786</c:v>
                </c:pt>
                <c:pt idx="21">
                  <c:v>1025459</c:v>
                </c:pt>
                <c:pt idx="22">
                  <c:v>1458475</c:v>
                </c:pt>
                <c:pt idx="23">
                  <c:v>987922</c:v>
                </c:pt>
                <c:pt idx="24">
                  <c:v>1382301</c:v>
                </c:pt>
                <c:pt idx="25">
                  <c:v>3960393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935408"/>
        <c:axId val="542938936"/>
      </c:lineChart>
      <c:catAx>
        <c:axId val="542935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42938936"/>
        <c:crosses val="autoZero"/>
        <c:auto val="1"/>
        <c:lblAlgn val="ctr"/>
        <c:lblOffset val="100"/>
        <c:noMultiLvlLbl val="0"/>
      </c:catAx>
      <c:valAx>
        <c:axId val="542938936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5429354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400"/>
              <a:t>Tráfico Ferroviario de Pasajeros, según estación: 2015</a:t>
            </a:r>
          </a:p>
          <a:p>
            <a:pPr>
              <a:defRPr sz="1200"/>
            </a:pPr>
            <a:r>
              <a:rPr lang="en-US" sz="1000" b="0"/>
              <a:t>(Número de pasajeros)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6395817077397037E-2"/>
          <c:y val="0.10441996745616224"/>
          <c:w val="0.97430711618449872"/>
          <c:h val="0.5738034629381791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00B05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1"/>
              <c:layout>
                <c:manualLayout>
                  <c:x val="-6.3261105595018643E-2"/>
                  <c:y val="3.2736905029266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712556678143989E-2"/>
                  <c:y val="3.80384281109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11068423406282E-2"/>
                  <c:y val="-3.883365657317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8912473432396214E-2"/>
                  <c:y val="3.5387666570098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60084917113328E-2"/>
                  <c:y val="-3.35321334915163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553726268104772E-2"/>
                  <c:y val="2.4784620406772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4412192430598227E-2"/>
                  <c:y val="-4.4135179654841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7673326248209163E-2"/>
                  <c:y val="3.2736905029266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7673326248209163E-2"/>
                  <c:y val="3.5387666570098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9.5350146666638314E-3"/>
                  <c:y val="-4.1484418114010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5.2214510323361218E-2"/>
                  <c:y val="-2.8230610409853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441219243059831E-2"/>
                  <c:y val="-3.8833656573179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3161489926103342E-2"/>
                  <c:y val="2.4784620406772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0785717171158798E-2"/>
                  <c:y val="2.4784620406772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7.2848741657648387E-3"/>
                  <c:y val="8.880051161784951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'2015'!$B$7:$B$32</c:f>
              <c:strCache>
                <c:ptCount val="26"/>
                <c:pt idx="0">
                  <c:v>Villa El Salvador</c:v>
                </c:pt>
                <c:pt idx="1">
                  <c:v>Parque Industrial</c:v>
                </c:pt>
                <c:pt idx="2">
                  <c:v>Pumacahua</c:v>
                </c:pt>
                <c:pt idx="3">
                  <c:v>Villa María</c:v>
                </c:pt>
                <c:pt idx="4">
                  <c:v>María Auxiliadora</c:v>
                </c:pt>
                <c:pt idx="5">
                  <c:v>San Juan</c:v>
                </c:pt>
                <c:pt idx="6">
                  <c:v>Atocongo</c:v>
                </c:pt>
                <c:pt idx="7">
                  <c:v>Jorge Chávez</c:v>
                </c:pt>
                <c:pt idx="8">
                  <c:v>Ayacucho</c:v>
                </c:pt>
                <c:pt idx="9">
                  <c:v>Cabitos</c:v>
                </c:pt>
                <c:pt idx="10">
                  <c:v>Angamos</c:v>
                </c:pt>
                <c:pt idx="11">
                  <c:v>San Borja Sur</c:v>
                </c:pt>
                <c:pt idx="12">
                  <c:v>La Cultura</c:v>
                </c:pt>
                <c:pt idx="13">
                  <c:v>Arriola</c:v>
                </c:pt>
                <c:pt idx="14">
                  <c:v>Gamarra</c:v>
                </c:pt>
                <c:pt idx="15">
                  <c:v>Grau</c:v>
                </c:pt>
                <c:pt idx="16">
                  <c:v>El Ángel</c:v>
                </c:pt>
                <c:pt idx="17">
                  <c:v>Presbítero Maestro</c:v>
                </c:pt>
                <c:pt idx="18">
                  <c:v>Caja de Agua</c:v>
                </c:pt>
                <c:pt idx="19">
                  <c:v>Pirámide del Sol</c:v>
                </c:pt>
                <c:pt idx="20">
                  <c:v>Los Jardines</c:v>
                </c:pt>
                <c:pt idx="21">
                  <c:v>Los Postes</c:v>
                </c:pt>
                <c:pt idx="22">
                  <c:v>San Carlos</c:v>
                </c:pt>
                <c:pt idx="23">
                  <c:v>San Martín</c:v>
                </c:pt>
                <c:pt idx="24">
                  <c:v>Santa Rosa</c:v>
                </c:pt>
                <c:pt idx="25">
                  <c:v>Bayóvar</c:v>
                </c:pt>
              </c:strCache>
            </c:strRef>
          </c:cat>
          <c:val>
            <c:numRef>
              <c:f>'2015'!$C$7:$C$32</c:f>
              <c:numCache>
                <c:formatCode>_ * #,##0_ ;_ * \-#,##0_ ;_ * "-"??_ ;_ @_ </c:formatCode>
                <c:ptCount val="26"/>
                <c:pt idx="0">
                  <c:v>7205132</c:v>
                </c:pt>
                <c:pt idx="1">
                  <c:v>2415577</c:v>
                </c:pt>
                <c:pt idx="2">
                  <c:v>2149679</c:v>
                </c:pt>
                <c:pt idx="3">
                  <c:v>4269597</c:v>
                </c:pt>
                <c:pt idx="4">
                  <c:v>3519315</c:v>
                </c:pt>
                <c:pt idx="5">
                  <c:v>3370050</c:v>
                </c:pt>
                <c:pt idx="6">
                  <c:v>4045818</c:v>
                </c:pt>
                <c:pt idx="7">
                  <c:v>1705850</c:v>
                </c:pt>
                <c:pt idx="8">
                  <c:v>2226166</c:v>
                </c:pt>
                <c:pt idx="9">
                  <c:v>3852283</c:v>
                </c:pt>
                <c:pt idx="10">
                  <c:v>5459072</c:v>
                </c:pt>
                <c:pt idx="11">
                  <c:v>2297013</c:v>
                </c:pt>
                <c:pt idx="12">
                  <c:v>9238772</c:v>
                </c:pt>
                <c:pt idx="13">
                  <c:v>3851177</c:v>
                </c:pt>
                <c:pt idx="14">
                  <c:v>10479118</c:v>
                </c:pt>
                <c:pt idx="15">
                  <c:v>9618565</c:v>
                </c:pt>
                <c:pt idx="16">
                  <c:v>357376</c:v>
                </c:pt>
                <c:pt idx="17">
                  <c:v>673036</c:v>
                </c:pt>
                <c:pt idx="18">
                  <c:v>2883624</c:v>
                </c:pt>
                <c:pt idx="19">
                  <c:v>2696178</c:v>
                </c:pt>
                <c:pt idx="20">
                  <c:v>3752706</c:v>
                </c:pt>
                <c:pt idx="21">
                  <c:v>2680842</c:v>
                </c:pt>
                <c:pt idx="22">
                  <c:v>3680161</c:v>
                </c:pt>
                <c:pt idx="23">
                  <c:v>3063845</c:v>
                </c:pt>
                <c:pt idx="24">
                  <c:v>3892501</c:v>
                </c:pt>
                <c:pt idx="25">
                  <c:v>7686692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936192"/>
        <c:axId val="542941680"/>
      </c:lineChart>
      <c:catAx>
        <c:axId val="542936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42941680"/>
        <c:crosses val="autoZero"/>
        <c:auto val="1"/>
        <c:lblAlgn val="ctr"/>
        <c:lblOffset val="100"/>
        <c:noMultiLvlLbl val="0"/>
      </c:catAx>
      <c:valAx>
        <c:axId val="542941680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5429361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400"/>
              <a:t>Tráfico Ferroviario de Pasajeros, según estación: 2016</a:t>
            </a:r>
          </a:p>
          <a:p>
            <a:pPr>
              <a:defRPr sz="1200"/>
            </a:pPr>
            <a:r>
              <a:rPr lang="en-US" sz="1000" b="0"/>
              <a:t>(Número de pasajeros)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6395817077397037E-2"/>
          <c:y val="0.10441996745616224"/>
          <c:w val="0.97430711618449872"/>
          <c:h val="0.5738034629381791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00B05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1"/>
              <c:layout>
                <c:manualLayout>
                  <c:x val="-6.3261105595018643E-2"/>
                  <c:y val="3.2736905029266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712556678143989E-2"/>
                  <c:y val="3.80384281109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11068423406282E-2"/>
                  <c:y val="-3.883365657317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21567425011208E-2"/>
                  <c:y val="3.5387666570098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60084917113328E-2"/>
                  <c:y val="-3.35321334915163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553726268104772E-2"/>
                  <c:y val="2.4784620406772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4412192430598227E-2"/>
                  <c:y val="-4.4135179654841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3954850358127816E-2"/>
                  <c:y val="-4.1484418114010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7673326248209163E-2"/>
                  <c:y val="3.2736905029266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7673326248209163E-2"/>
                  <c:y val="3.5387666570098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70922557008651E-2"/>
                  <c:y val="-4.1484418114010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5.5319018215946404E-2"/>
                  <c:y val="-2.8230610409853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4.0783026415134926E-2"/>
                  <c:y val="-5.208746427733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441219243059831E-2"/>
                  <c:y val="-3.8833656573179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3161489926103342E-2"/>
                  <c:y val="2.4784620406772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0785717171158798E-2"/>
                  <c:y val="2.4784620406772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3.2571615378008956E-2"/>
                  <c:y val="2.7435381947604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7.2848741657648387E-3"/>
                  <c:y val="8.880051161784951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'2016'!$B$7:$B$32</c:f>
              <c:strCache>
                <c:ptCount val="26"/>
                <c:pt idx="0">
                  <c:v>Villa El Salvador</c:v>
                </c:pt>
                <c:pt idx="1">
                  <c:v>Parque Industrial</c:v>
                </c:pt>
                <c:pt idx="2">
                  <c:v>Pumacahua</c:v>
                </c:pt>
                <c:pt idx="3">
                  <c:v>Villa María</c:v>
                </c:pt>
                <c:pt idx="4">
                  <c:v>María Auxiliadora</c:v>
                </c:pt>
                <c:pt idx="5">
                  <c:v>San Juan</c:v>
                </c:pt>
                <c:pt idx="6">
                  <c:v>Atocongo</c:v>
                </c:pt>
                <c:pt idx="7">
                  <c:v>Jorge Chávez</c:v>
                </c:pt>
                <c:pt idx="8">
                  <c:v>Ayacucho</c:v>
                </c:pt>
                <c:pt idx="9">
                  <c:v>Cabitos</c:v>
                </c:pt>
                <c:pt idx="10">
                  <c:v>Angamos</c:v>
                </c:pt>
                <c:pt idx="11">
                  <c:v>San Borja Sur</c:v>
                </c:pt>
                <c:pt idx="12">
                  <c:v>La Cultura</c:v>
                </c:pt>
                <c:pt idx="13">
                  <c:v>Arriola</c:v>
                </c:pt>
                <c:pt idx="14">
                  <c:v>Gamarra</c:v>
                </c:pt>
                <c:pt idx="15">
                  <c:v>Grau</c:v>
                </c:pt>
                <c:pt idx="16">
                  <c:v>El Ángel</c:v>
                </c:pt>
                <c:pt idx="17">
                  <c:v>Presbítero Maestro</c:v>
                </c:pt>
                <c:pt idx="18">
                  <c:v>Caja de Agua</c:v>
                </c:pt>
                <c:pt idx="19">
                  <c:v>Pirámide del Sol</c:v>
                </c:pt>
                <c:pt idx="20">
                  <c:v>Los Jardines</c:v>
                </c:pt>
                <c:pt idx="21">
                  <c:v>Los Postes</c:v>
                </c:pt>
                <c:pt idx="22">
                  <c:v>San Carlos</c:v>
                </c:pt>
                <c:pt idx="23">
                  <c:v>San Martín</c:v>
                </c:pt>
                <c:pt idx="24">
                  <c:v>Santa Rosa</c:v>
                </c:pt>
                <c:pt idx="25">
                  <c:v>Bayóvar</c:v>
                </c:pt>
              </c:strCache>
            </c:strRef>
          </c:cat>
          <c:val>
            <c:numRef>
              <c:f>'2016'!$C$7:$C$32</c:f>
              <c:numCache>
                <c:formatCode>_ * #,##0_ ;_ * \-#,##0_ ;_ * "-"??_ ;_ @_ </c:formatCode>
                <c:ptCount val="26"/>
                <c:pt idx="0">
                  <c:v>6934524</c:v>
                </c:pt>
                <c:pt idx="1">
                  <c:v>2479803</c:v>
                </c:pt>
                <c:pt idx="2">
                  <c:v>2288808</c:v>
                </c:pt>
                <c:pt idx="3">
                  <c:v>4254168</c:v>
                </c:pt>
                <c:pt idx="4">
                  <c:v>3402905</c:v>
                </c:pt>
                <c:pt idx="5">
                  <c:v>3433356</c:v>
                </c:pt>
                <c:pt idx="6">
                  <c:v>4411213</c:v>
                </c:pt>
                <c:pt idx="7">
                  <c:v>1857993</c:v>
                </c:pt>
                <c:pt idx="8">
                  <c:v>2434421</c:v>
                </c:pt>
                <c:pt idx="9">
                  <c:v>4019768</c:v>
                </c:pt>
                <c:pt idx="10">
                  <c:v>5276328</c:v>
                </c:pt>
                <c:pt idx="11">
                  <c:v>2544577</c:v>
                </c:pt>
                <c:pt idx="12">
                  <c:v>9092660</c:v>
                </c:pt>
                <c:pt idx="13">
                  <c:v>3919550</c:v>
                </c:pt>
                <c:pt idx="14">
                  <c:v>9878418</c:v>
                </c:pt>
                <c:pt idx="15">
                  <c:v>9685474</c:v>
                </c:pt>
                <c:pt idx="16">
                  <c:v>409577</c:v>
                </c:pt>
                <c:pt idx="17">
                  <c:v>741369</c:v>
                </c:pt>
                <c:pt idx="18">
                  <c:v>3211763</c:v>
                </c:pt>
                <c:pt idx="19">
                  <c:v>2893565</c:v>
                </c:pt>
                <c:pt idx="20">
                  <c:v>3502781</c:v>
                </c:pt>
                <c:pt idx="21">
                  <c:v>2567151</c:v>
                </c:pt>
                <c:pt idx="22">
                  <c:v>3755276</c:v>
                </c:pt>
                <c:pt idx="23">
                  <c:v>3224439</c:v>
                </c:pt>
                <c:pt idx="24">
                  <c:v>3789754</c:v>
                </c:pt>
                <c:pt idx="25">
                  <c:v>7220502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947168"/>
        <c:axId val="542949520"/>
      </c:lineChart>
      <c:catAx>
        <c:axId val="542947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42949520"/>
        <c:crosses val="autoZero"/>
        <c:auto val="1"/>
        <c:lblAlgn val="ctr"/>
        <c:lblOffset val="100"/>
        <c:noMultiLvlLbl val="0"/>
      </c:catAx>
      <c:valAx>
        <c:axId val="542949520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5429471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400"/>
              <a:t>Tráfico Ferroviario de Pasajeros, según estación: 2017</a:t>
            </a:r>
          </a:p>
          <a:p>
            <a:pPr>
              <a:defRPr sz="1200"/>
            </a:pPr>
            <a:r>
              <a:rPr lang="en-US" sz="1000" b="0"/>
              <a:t>(Número de pasajeros)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1.6395817077397037E-2"/>
          <c:y val="0.10441996745616224"/>
          <c:w val="0.97430711618449872"/>
          <c:h val="0.5738034629381791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00B05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1"/>
              <c:layout>
                <c:manualLayout>
                  <c:x val="-6.3261105595018643E-2"/>
                  <c:y val="3.2736905029266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712556678143989E-2"/>
                  <c:y val="3.80384281109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411068423406282E-2"/>
                  <c:y val="-3.883365657317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21567425011208E-2"/>
                  <c:y val="3.5387666570098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660084917113328E-2"/>
                  <c:y val="-3.35321334915163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553726268104772E-2"/>
                  <c:y val="2.4784620406772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4412192430598227E-2"/>
                  <c:y val="-4.4135179654841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3954850358127816E-2"/>
                  <c:y val="-4.1484418114010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7673326248209163E-2"/>
                  <c:y val="3.2736905029266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7673326248209163E-2"/>
                  <c:y val="3.5387666570098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8.5001883082035726E-3"/>
                  <c:y val="-2.8230610409853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5.5319018215946404E-2"/>
                  <c:y val="-2.8230610409853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4.0783026415134926E-2"/>
                  <c:y val="-5.208746427733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4.441219243059831E-2"/>
                  <c:y val="-3.8833656573179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3161489926103342E-2"/>
                  <c:y val="2.4784620406772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0785717171158798E-2"/>
                  <c:y val="2.4784620406772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3.2571615378008956E-2"/>
                  <c:y val="2.7435381947604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7.2848741657648387E-3"/>
                  <c:y val="8.880051161784951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'2017'!$B$7:$B$32</c:f>
              <c:strCache>
                <c:ptCount val="26"/>
                <c:pt idx="0">
                  <c:v>Villa El Salvador</c:v>
                </c:pt>
                <c:pt idx="1">
                  <c:v>Parque Industrial</c:v>
                </c:pt>
                <c:pt idx="2">
                  <c:v>Pumacahua</c:v>
                </c:pt>
                <c:pt idx="3">
                  <c:v>Villa María</c:v>
                </c:pt>
                <c:pt idx="4">
                  <c:v>María Auxiliadora</c:v>
                </c:pt>
                <c:pt idx="5">
                  <c:v>San Juan</c:v>
                </c:pt>
                <c:pt idx="6">
                  <c:v>Atocongo</c:v>
                </c:pt>
                <c:pt idx="7">
                  <c:v>Jorge Chávez</c:v>
                </c:pt>
                <c:pt idx="8">
                  <c:v>Ayacucho</c:v>
                </c:pt>
                <c:pt idx="9">
                  <c:v>Cabitos</c:v>
                </c:pt>
                <c:pt idx="10">
                  <c:v>Angamos</c:v>
                </c:pt>
                <c:pt idx="11">
                  <c:v>San Borja Sur</c:v>
                </c:pt>
                <c:pt idx="12">
                  <c:v>La Cultura</c:v>
                </c:pt>
                <c:pt idx="13">
                  <c:v>Arriola</c:v>
                </c:pt>
                <c:pt idx="14">
                  <c:v>Gamarra</c:v>
                </c:pt>
                <c:pt idx="15">
                  <c:v>Grau</c:v>
                </c:pt>
                <c:pt idx="16">
                  <c:v>El Ángel</c:v>
                </c:pt>
                <c:pt idx="17">
                  <c:v>Presbítero Maestro</c:v>
                </c:pt>
                <c:pt idx="18">
                  <c:v>Caja de Agua</c:v>
                </c:pt>
                <c:pt idx="19">
                  <c:v>Pirámide del Sol</c:v>
                </c:pt>
                <c:pt idx="20">
                  <c:v>Los Jardines</c:v>
                </c:pt>
                <c:pt idx="21">
                  <c:v>Los Postes</c:v>
                </c:pt>
                <c:pt idx="22">
                  <c:v>San Carlos</c:v>
                </c:pt>
                <c:pt idx="23">
                  <c:v>San Martín</c:v>
                </c:pt>
                <c:pt idx="24">
                  <c:v>Santa Rosa</c:v>
                </c:pt>
                <c:pt idx="25">
                  <c:v>Bayóvar</c:v>
                </c:pt>
              </c:strCache>
            </c:strRef>
          </c:cat>
          <c:val>
            <c:numRef>
              <c:f>'2017'!$C$7:$C$32</c:f>
              <c:numCache>
                <c:formatCode>_ * #,##0_ ;_ * \-#,##0_ ;_ * "-"??_ ;_ @_ </c:formatCode>
                <c:ptCount val="26"/>
                <c:pt idx="0">
                  <c:v>6717994</c:v>
                </c:pt>
                <c:pt idx="1">
                  <c:v>2478210</c:v>
                </c:pt>
                <c:pt idx="2">
                  <c:v>2283259</c:v>
                </c:pt>
                <c:pt idx="3">
                  <c:v>4228030</c:v>
                </c:pt>
                <c:pt idx="4">
                  <c:v>3287124</c:v>
                </c:pt>
                <c:pt idx="5">
                  <c:v>3632423</c:v>
                </c:pt>
                <c:pt idx="6">
                  <c:v>4468969</c:v>
                </c:pt>
                <c:pt idx="7">
                  <c:v>2015787</c:v>
                </c:pt>
                <c:pt idx="8">
                  <c:v>2447242</c:v>
                </c:pt>
                <c:pt idx="9">
                  <c:v>3907381</c:v>
                </c:pt>
                <c:pt idx="10">
                  <c:v>5063278</c:v>
                </c:pt>
                <c:pt idx="11">
                  <c:v>2727982</c:v>
                </c:pt>
                <c:pt idx="12">
                  <c:v>8514698</c:v>
                </c:pt>
                <c:pt idx="13">
                  <c:v>3885263</c:v>
                </c:pt>
                <c:pt idx="14">
                  <c:v>10041755</c:v>
                </c:pt>
                <c:pt idx="15">
                  <c:v>9910801</c:v>
                </c:pt>
                <c:pt idx="16">
                  <c:v>467349</c:v>
                </c:pt>
                <c:pt idx="17">
                  <c:v>860230</c:v>
                </c:pt>
                <c:pt idx="18">
                  <c:v>3458259</c:v>
                </c:pt>
                <c:pt idx="19">
                  <c:v>2925238</c:v>
                </c:pt>
                <c:pt idx="20">
                  <c:v>3475707</c:v>
                </c:pt>
                <c:pt idx="21">
                  <c:v>2561978</c:v>
                </c:pt>
                <c:pt idx="22">
                  <c:v>3911468</c:v>
                </c:pt>
                <c:pt idx="23">
                  <c:v>3256240</c:v>
                </c:pt>
                <c:pt idx="24">
                  <c:v>3674041</c:v>
                </c:pt>
                <c:pt idx="25">
                  <c:v>7329482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891504"/>
        <c:axId val="542895032"/>
      </c:lineChart>
      <c:catAx>
        <c:axId val="542891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42895032"/>
        <c:crosses val="autoZero"/>
        <c:auto val="1"/>
        <c:lblAlgn val="ctr"/>
        <c:lblOffset val="100"/>
        <c:noMultiLvlLbl val="0"/>
      </c:catAx>
      <c:valAx>
        <c:axId val="542895032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5428915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400"/>
              <a:t>Tráfico Ferroviario de Pasajeros, según estación: 2018</a:t>
            </a:r>
          </a:p>
          <a:p>
            <a:pPr>
              <a:defRPr sz="1200"/>
            </a:pPr>
            <a:r>
              <a:rPr lang="en-US" sz="1000" b="0"/>
              <a:t>(Número de pasajeros)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1.6395817077397037E-2"/>
          <c:y val="0.10441996745616224"/>
          <c:w val="0.97430711618449872"/>
          <c:h val="0.5738034629381791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00B05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1"/>
              <c:layout>
                <c:manualLayout>
                  <c:x val="-6.3261105595018643E-2"/>
                  <c:y val="3.2736905029266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712556678143989E-2"/>
                  <c:y val="3.80384281109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411068423406282E-2"/>
                  <c:y val="-3.883365657317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21567425011208E-2"/>
                  <c:y val="3.5387666570098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660084917113328E-2"/>
                  <c:y val="-3.35321334915163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553726268104772E-2"/>
                  <c:y val="2.4784620406772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4412192430598227E-2"/>
                  <c:y val="-4.4135179654841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3954850358127816E-2"/>
                  <c:y val="-4.1484418114010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7673326248209163E-2"/>
                  <c:y val="3.2736905029266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7673326248209163E-2"/>
                  <c:y val="3.5387666570098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8.5001883082035726E-3"/>
                  <c:y val="-2.8230610409853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5.5319018215946404E-2"/>
                  <c:y val="-2.8230610409853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4.0783026415134926E-2"/>
                  <c:y val="-5.208746427733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4.441219243059831E-2"/>
                  <c:y val="-3.8833656573179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3161489926103342E-2"/>
                  <c:y val="2.4784620406772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0785717171158798E-2"/>
                  <c:y val="2.4784620406772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3.2571615378008956E-2"/>
                  <c:y val="2.7435381947604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7.2848741657648387E-3"/>
                  <c:y val="8.880051161784951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'2018'!$B$7:$B$32</c:f>
              <c:strCache>
                <c:ptCount val="26"/>
                <c:pt idx="0">
                  <c:v>Villa El Salvador</c:v>
                </c:pt>
                <c:pt idx="1">
                  <c:v>Parque Industrial</c:v>
                </c:pt>
                <c:pt idx="2">
                  <c:v>Pumacahua</c:v>
                </c:pt>
                <c:pt idx="3">
                  <c:v>Villa María</c:v>
                </c:pt>
                <c:pt idx="4">
                  <c:v>María Auxiliadora</c:v>
                </c:pt>
                <c:pt idx="5">
                  <c:v>San Juan</c:v>
                </c:pt>
                <c:pt idx="6">
                  <c:v>Atocongo</c:v>
                </c:pt>
                <c:pt idx="7">
                  <c:v>Jorge Chávez</c:v>
                </c:pt>
                <c:pt idx="8">
                  <c:v>Ayacucho</c:v>
                </c:pt>
                <c:pt idx="9">
                  <c:v>Cabitos</c:v>
                </c:pt>
                <c:pt idx="10">
                  <c:v>Angamos</c:v>
                </c:pt>
                <c:pt idx="11">
                  <c:v>San Borja Sur</c:v>
                </c:pt>
                <c:pt idx="12">
                  <c:v>La Cultura</c:v>
                </c:pt>
                <c:pt idx="13">
                  <c:v>Arriola</c:v>
                </c:pt>
                <c:pt idx="14">
                  <c:v>Gamarra</c:v>
                </c:pt>
                <c:pt idx="15">
                  <c:v>Grau</c:v>
                </c:pt>
                <c:pt idx="16">
                  <c:v>El Ángel</c:v>
                </c:pt>
                <c:pt idx="17">
                  <c:v>Presbítero Maestro</c:v>
                </c:pt>
                <c:pt idx="18">
                  <c:v>Caja de Agua</c:v>
                </c:pt>
                <c:pt idx="19">
                  <c:v>Pirámide del Sol</c:v>
                </c:pt>
                <c:pt idx="20">
                  <c:v>Los Jardines</c:v>
                </c:pt>
                <c:pt idx="21">
                  <c:v>Los Postes</c:v>
                </c:pt>
                <c:pt idx="22">
                  <c:v>San Carlos</c:v>
                </c:pt>
                <c:pt idx="23">
                  <c:v>San Martín</c:v>
                </c:pt>
                <c:pt idx="24">
                  <c:v>Santa Rosa</c:v>
                </c:pt>
                <c:pt idx="25">
                  <c:v>Bayóvar</c:v>
                </c:pt>
              </c:strCache>
            </c:strRef>
          </c:cat>
          <c:val>
            <c:numRef>
              <c:f>'2018'!$C$7:$C$32</c:f>
              <c:numCache>
                <c:formatCode>_ * #,##0_ ;_ * \-#,##0_ ;_ * "-"??_ ;_ @_ </c:formatCode>
                <c:ptCount val="26"/>
                <c:pt idx="0">
                  <c:v>7629448</c:v>
                </c:pt>
                <c:pt idx="1">
                  <c:v>2728594</c:v>
                </c:pt>
                <c:pt idx="2">
                  <c:v>2641872</c:v>
                </c:pt>
                <c:pt idx="3">
                  <c:v>4690261</c:v>
                </c:pt>
                <c:pt idx="4">
                  <c:v>3920848</c:v>
                </c:pt>
                <c:pt idx="5">
                  <c:v>4235152</c:v>
                </c:pt>
                <c:pt idx="6">
                  <c:v>5331955</c:v>
                </c:pt>
                <c:pt idx="7">
                  <c:v>2479958</c:v>
                </c:pt>
                <c:pt idx="8">
                  <c:v>2891834</c:v>
                </c:pt>
                <c:pt idx="9">
                  <c:v>4370115</c:v>
                </c:pt>
                <c:pt idx="10">
                  <c:v>6019089</c:v>
                </c:pt>
                <c:pt idx="11">
                  <c:v>2905092</c:v>
                </c:pt>
                <c:pt idx="12">
                  <c:v>9742101</c:v>
                </c:pt>
                <c:pt idx="13">
                  <c:v>4413330</c:v>
                </c:pt>
                <c:pt idx="14">
                  <c:v>12103055</c:v>
                </c:pt>
                <c:pt idx="15">
                  <c:v>11125518</c:v>
                </c:pt>
                <c:pt idx="16">
                  <c:v>550557</c:v>
                </c:pt>
                <c:pt idx="17">
                  <c:v>1065926</c:v>
                </c:pt>
                <c:pt idx="18">
                  <c:v>4367900</c:v>
                </c:pt>
                <c:pt idx="19">
                  <c:v>3471080</c:v>
                </c:pt>
                <c:pt idx="20">
                  <c:v>4119272</c:v>
                </c:pt>
                <c:pt idx="21">
                  <c:v>2893628</c:v>
                </c:pt>
                <c:pt idx="22">
                  <c:v>4416266</c:v>
                </c:pt>
                <c:pt idx="23">
                  <c:v>3539786</c:v>
                </c:pt>
                <c:pt idx="24">
                  <c:v>4007968</c:v>
                </c:pt>
                <c:pt idx="25">
                  <c:v>8480030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045296"/>
        <c:axId val="548077832"/>
      </c:lineChart>
      <c:catAx>
        <c:axId val="548045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48077832"/>
        <c:crosses val="autoZero"/>
        <c:auto val="1"/>
        <c:lblAlgn val="ctr"/>
        <c:lblOffset val="100"/>
        <c:noMultiLvlLbl val="0"/>
      </c:catAx>
      <c:valAx>
        <c:axId val="548077832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5480452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26</xdr:row>
      <xdr:rowOff>28574</xdr:rowOff>
    </xdr:from>
    <xdr:to>
      <xdr:col>12</xdr:col>
      <xdr:colOff>0</xdr:colOff>
      <xdr:row>51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0.90656</cdr:y>
    </cdr:from>
    <cdr:to>
      <cdr:x>0.57103</cdr:x>
      <cdr:y>0.9949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4343400"/>
          <a:ext cx="5781675" cy="4232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AATE 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36</xdr:row>
      <xdr:rowOff>28574</xdr:rowOff>
    </xdr:from>
    <xdr:to>
      <xdr:col>15</xdr:col>
      <xdr:colOff>63499</xdr:colOff>
      <xdr:row>61</xdr:row>
      <xdr:rowOff>57150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0.90656</cdr:y>
    </cdr:from>
    <cdr:to>
      <cdr:x>0.57103</cdr:x>
      <cdr:y>0.9949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4343400"/>
          <a:ext cx="5781675" cy="4232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AATE 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 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36</xdr:row>
      <xdr:rowOff>28574</xdr:rowOff>
    </xdr:from>
    <xdr:to>
      <xdr:col>15</xdr:col>
      <xdr:colOff>63499</xdr:colOff>
      <xdr:row>61</xdr:row>
      <xdr:rowOff>57150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0.90656</cdr:y>
    </cdr:from>
    <cdr:to>
      <cdr:x>0.57103</cdr:x>
      <cdr:y>0.9949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4343400"/>
          <a:ext cx="5781675" cy="4232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AATE 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 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0.85288</cdr:y>
    </cdr:from>
    <cdr:to>
      <cdr:x>0.5889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4086226"/>
          <a:ext cx="5962650" cy="704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Nota: Se considera a los pasajeros transportados desde el 05 de abril donde inició el periodo de operación comercial.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AATE - Oficina de Programación, Evaluación e Información (OPEI)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120649</xdr:colOff>
      <xdr:row>25</xdr:row>
      <xdr:rowOff>28574</xdr:rowOff>
    </xdr:from>
    <xdr:to>
      <xdr:col>15</xdr:col>
      <xdr:colOff>63500</xdr:colOff>
      <xdr:row>50</xdr:row>
      <xdr:rowOff>57150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0.90656</cdr:y>
    </cdr:from>
    <cdr:to>
      <cdr:x>0.57103</cdr:x>
      <cdr:y>0.9949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4343400"/>
          <a:ext cx="5781675" cy="4232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AATE 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36</xdr:row>
      <xdr:rowOff>28574</xdr:rowOff>
    </xdr:from>
    <xdr:to>
      <xdr:col>15</xdr:col>
      <xdr:colOff>63499</xdr:colOff>
      <xdr:row>61</xdr:row>
      <xdr:rowOff>57150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0.90656</cdr:y>
    </cdr:from>
    <cdr:to>
      <cdr:x>0.57103</cdr:x>
      <cdr:y>0.9949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4343400"/>
          <a:ext cx="5781675" cy="4232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AATE 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36</xdr:row>
      <xdr:rowOff>28574</xdr:rowOff>
    </xdr:from>
    <xdr:to>
      <xdr:col>15</xdr:col>
      <xdr:colOff>63499</xdr:colOff>
      <xdr:row>61</xdr:row>
      <xdr:rowOff>57150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0.90656</cdr:y>
    </cdr:from>
    <cdr:to>
      <cdr:x>0.57103</cdr:x>
      <cdr:y>0.9949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4343400"/>
          <a:ext cx="5781675" cy="4232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AATE 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 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36</xdr:row>
      <xdr:rowOff>28574</xdr:rowOff>
    </xdr:from>
    <xdr:to>
      <xdr:col>15</xdr:col>
      <xdr:colOff>63499</xdr:colOff>
      <xdr:row>61</xdr:row>
      <xdr:rowOff>57150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26"/>
  <sheetViews>
    <sheetView showRowColHeaders="0" workbookViewId="0"/>
  </sheetViews>
  <sheetFormatPr baseColWidth="10" defaultRowHeight="15" customHeight="1"/>
  <cols>
    <col min="1" max="1" width="2.7109375" style="4" customWidth="1"/>
    <col min="2" max="2" width="15.5703125" style="4" customWidth="1"/>
    <col min="3" max="12" width="13.7109375" style="4" customWidth="1"/>
    <col min="13" max="16384" width="11.42578125" style="4"/>
  </cols>
  <sheetData>
    <row r="1" spans="1:12" ht="15" customHeight="1">
      <c r="A1" s="3"/>
    </row>
    <row r="2" spans="1:12" ht="15" customHeight="1">
      <c r="B2" s="32" t="s">
        <v>30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5" customHeight="1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" customHeight="1" thickBot="1">
      <c r="B4" s="34" t="s">
        <v>31</v>
      </c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s="9" customFormat="1" ht="20.25" customHeight="1" thickBot="1">
      <c r="B5" s="10" t="s">
        <v>18</v>
      </c>
      <c r="C5" s="11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8" t="s">
        <v>27</v>
      </c>
      <c r="L5" s="8" t="s">
        <v>28</v>
      </c>
    </row>
    <row r="6" spans="1:12" ht="18" customHeight="1">
      <c r="B6" s="1" t="s">
        <v>19</v>
      </c>
      <c r="C6" s="13">
        <f>SUM(C7:C22)</f>
        <v>20548318</v>
      </c>
      <c r="D6" s="14">
        <v>1487911</v>
      </c>
      <c r="E6" s="14">
        <f t="shared" ref="E6:L6" si="0">SUM(E7:E22)</f>
        <v>2152454</v>
      </c>
      <c r="F6" s="14">
        <f t="shared" si="0"/>
        <v>2131616</v>
      </c>
      <c r="G6" s="14">
        <f t="shared" si="0"/>
        <v>2341525</v>
      </c>
      <c r="H6" s="14">
        <f t="shared" si="0"/>
        <v>2477079</v>
      </c>
      <c r="I6" s="14">
        <f t="shared" si="0"/>
        <v>2338833</v>
      </c>
      <c r="J6" s="14">
        <f t="shared" si="0"/>
        <v>2341769</v>
      </c>
      <c r="K6" s="14">
        <f t="shared" si="0"/>
        <v>2421228</v>
      </c>
      <c r="L6" s="14">
        <f t="shared" si="0"/>
        <v>2855903</v>
      </c>
    </row>
    <row r="7" spans="1:12" ht="15" customHeight="1">
      <c r="B7" s="6" t="s">
        <v>0</v>
      </c>
      <c r="C7" s="15">
        <f t="shared" ref="C7:C22" si="1">SUM(D7:L7)</f>
        <v>2492334</v>
      </c>
      <c r="D7" s="16">
        <v>167848</v>
      </c>
      <c r="E7" s="16">
        <v>247775</v>
      </c>
      <c r="F7" s="16">
        <v>249266</v>
      </c>
      <c r="G7" s="16">
        <v>279344</v>
      </c>
      <c r="H7" s="16">
        <v>299251</v>
      </c>
      <c r="I7" s="16">
        <v>288537</v>
      </c>
      <c r="J7" s="16">
        <v>293806</v>
      </c>
      <c r="K7" s="16">
        <v>303085</v>
      </c>
      <c r="L7" s="16">
        <v>363422</v>
      </c>
    </row>
    <row r="8" spans="1:12" ht="15" customHeight="1">
      <c r="B8" s="2" t="s">
        <v>1</v>
      </c>
      <c r="C8" s="13">
        <f t="shared" si="1"/>
        <v>838893</v>
      </c>
      <c r="D8" s="17">
        <v>64808</v>
      </c>
      <c r="E8" s="17">
        <v>88335</v>
      </c>
      <c r="F8" s="17">
        <v>85241</v>
      </c>
      <c r="G8" s="17">
        <v>93798</v>
      </c>
      <c r="H8" s="17">
        <v>98993</v>
      </c>
      <c r="I8" s="17">
        <v>94882</v>
      </c>
      <c r="J8" s="17">
        <v>97674</v>
      </c>
      <c r="K8" s="17">
        <v>101239</v>
      </c>
      <c r="L8" s="17">
        <v>113923</v>
      </c>
    </row>
    <row r="9" spans="1:12" ht="15" customHeight="1">
      <c r="B9" s="2" t="s">
        <v>2</v>
      </c>
      <c r="C9" s="13">
        <f t="shared" si="1"/>
        <v>713238</v>
      </c>
      <c r="D9" s="17">
        <v>54273</v>
      </c>
      <c r="E9" s="17">
        <v>75406</v>
      </c>
      <c r="F9" s="17">
        <v>73678</v>
      </c>
      <c r="G9" s="17">
        <v>80112</v>
      </c>
      <c r="H9" s="17">
        <v>82758</v>
      </c>
      <c r="I9" s="17">
        <v>80862</v>
      </c>
      <c r="J9" s="17">
        <v>84294</v>
      </c>
      <c r="K9" s="17">
        <v>84796</v>
      </c>
      <c r="L9" s="17">
        <v>97059</v>
      </c>
    </row>
    <row r="10" spans="1:12" ht="15" customHeight="1">
      <c r="B10" s="2" t="s">
        <v>3</v>
      </c>
      <c r="C10" s="13">
        <f t="shared" si="1"/>
        <v>1768956</v>
      </c>
      <c r="D10" s="17">
        <v>117481</v>
      </c>
      <c r="E10" s="17">
        <v>180715</v>
      </c>
      <c r="F10" s="17">
        <v>181062</v>
      </c>
      <c r="G10" s="17">
        <v>200922</v>
      </c>
      <c r="H10" s="17">
        <v>210614</v>
      </c>
      <c r="I10" s="17">
        <v>203450</v>
      </c>
      <c r="J10" s="17">
        <v>209924</v>
      </c>
      <c r="K10" s="17">
        <v>213540</v>
      </c>
      <c r="L10" s="17">
        <v>251248</v>
      </c>
    </row>
    <row r="11" spans="1:12" ht="15" customHeight="1">
      <c r="B11" s="2" t="s">
        <v>4</v>
      </c>
      <c r="C11" s="13">
        <f t="shared" si="1"/>
        <v>1218873</v>
      </c>
      <c r="D11" s="17">
        <v>88136</v>
      </c>
      <c r="E11" s="17">
        <v>127035</v>
      </c>
      <c r="F11" s="17">
        <v>126432</v>
      </c>
      <c r="G11" s="17">
        <v>138496</v>
      </c>
      <c r="H11" s="17">
        <v>146759</v>
      </c>
      <c r="I11" s="17">
        <v>138798</v>
      </c>
      <c r="J11" s="17">
        <v>138899</v>
      </c>
      <c r="K11" s="17">
        <v>142419</v>
      </c>
      <c r="L11" s="17">
        <v>171899</v>
      </c>
    </row>
    <row r="12" spans="1:12" ht="15" customHeight="1">
      <c r="B12" s="2" t="s">
        <v>5</v>
      </c>
      <c r="C12" s="13">
        <f t="shared" si="1"/>
        <v>951041</v>
      </c>
      <c r="D12" s="17">
        <v>68950</v>
      </c>
      <c r="E12" s="17">
        <v>99946</v>
      </c>
      <c r="F12" s="17">
        <v>98388</v>
      </c>
      <c r="G12" s="17">
        <v>108611</v>
      </c>
      <c r="H12" s="17">
        <v>113653</v>
      </c>
      <c r="I12" s="17">
        <v>108116</v>
      </c>
      <c r="J12" s="17">
        <v>107270</v>
      </c>
      <c r="K12" s="17">
        <v>110551</v>
      </c>
      <c r="L12" s="17">
        <v>135556</v>
      </c>
    </row>
    <row r="13" spans="1:12" ht="15" customHeight="1">
      <c r="B13" s="2" t="s">
        <v>6</v>
      </c>
      <c r="C13" s="13">
        <f t="shared" si="1"/>
        <v>1043046</v>
      </c>
      <c r="D13" s="17">
        <v>76679</v>
      </c>
      <c r="E13" s="17">
        <v>109830</v>
      </c>
      <c r="F13" s="17">
        <v>107194</v>
      </c>
      <c r="G13" s="17">
        <v>119697</v>
      </c>
      <c r="H13" s="17">
        <v>126467</v>
      </c>
      <c r="I13" s="17">
        <v>113441</v>
      </c>
      <c r="J13" s="17">
        <v>113333</v>
      </c>
      <c r="K13" s="17">
        <v>116631</v>
      </c>
      <c r="L13" s="17">
        <v>159774</v>
      </c>
    </row>
    <row r="14" spans="1:12" ht="15" customHeight="1">
      <c r="B14" s="2" t="s">
        <v>7</v>
      </c>
      <c r="C14" s="13">
        <f t="shared" si="1"/>
        <v>529797</v>
      </c>
      <c r="D14" s="17">
        <v>45412</v>
      </c>
      <c r="E14" s="17">
        <v>61160</v>
      </c>
      <c r="F14" s="17">
        <v>58761</v>
      </c>
      <c r="G14" s="17">
        <v>59837</v>
      </c>
      <c r="H14" s="17">
        <v>63518</v>
      </c>
      <c r="I14" s="17">
        <v>58523</v>
      </c>
      <c r="J14" s="17">
        <v>57375</v>
      </c>
      <c r="K14" s="17">
        <v>58394</v>
      </c>
      <c r="L14" s="17">
        <v>66817</v>
      </c>
    </row>
    <row r="15" spans="1:12" ht="15" customHeight="1">
      <c r="B15" s="2" t="s">
        <v>8</v>
      </c>
      <c r="C15" s="13">
        <f t="shared" si="1"/>
        <v>540692</v>
      </c>
      <c r="D15" s="17">
        <v>45811</v>
      </c>
      <c r="E15" s="17">
        <v>62310</v>
      </c>
      <c r="F15" s="17">
        <v>59558</v>
      </c>
      <c r="G15" s="17">
        <v>63424</v>
      </c>
      <c r="H15" s="17">
        <v>64746</v>
      </c>
      <c r="I15" s="17">
        <v>60096</v>
      </c>
      <c r="J15" s="17">
        <v>59209</v>
      </c>
      <c r="K15" s="17">
        <v>58434</v>
      </c>
      <c r="L15" s="17">
        <v>67104</v>
      </c>
    </row>
    <row r="16" spans="1:12" ht="15" customHeight="1">
      <c r="B16" s="2" t="s">
        <v>9</v>
      </c>
      <c r="C16" s="13">
        <f t="shared" si="1"/>
        <v>756965</v>
      </c>
      <c r="D16" s="17">
        <v>63294</v>
      </c>
      <c r="E16" s="17">
        <v>87264</v>
      </c>
      <c r="F16" s="17">
        <v>82323</v>
      </c>
      <c r="G16" s="17">
        <v>88157</v>
      </c>
      <c r="H16" s="17">
        <v>91790</v>
      </c>
      <c r="I16" s="17">
        <v>83244</v>
      </c>
      <c r="J16" s="17">
        <v>83990</v>
      </c>
      <c r="K16" s="17">
        <v>84192</v>
      </c>
      <c r="L16" s="17">
        <v>92711</v>
      </c>
    </row>
    <row r="17" spans="2:12" ht="15" customHeight="1">
      <c r="B17" s="2" t="s">
        <v>10</v>
      </c>
      <c r="C17" s="13">
        <f t="shared" si="1"/>
        <v>1042882</v>
      </c>
      <c r="D17" s="17">
        <v>82189</v>
      </c>
      <c r="E17" s="17">
        <v>116359</v>
      </c>
      <c r="F17" s="17">
        <v>113679</v>
      </c>
      <c r="G17" s="17">
        <v>124292</v>
      </c>
      <c r="H17" s="17">
        <v>127806</v>
      </c>
      <c r="I17" s="17">
        <v>117777</v>
      </c>
      <c r="J17" s="17">
        <v>119400</v>
      </c>
      <c r="K17" s="17">
        <v>115296</v>
      </c>
      <c r="L17" s="17">
        <v>126084</v>
      </c>
    </row>
    <row r="18" spans="2:12" ht="15" customHeight="1">
      <c r="B18" s="2" t="s">
        <v>11</v>
      </c>
      <c r="C18" s="13">
        <f t="shared" si="1"/>
        <v>464205</v>
      </c>
      <c r="D18" s="17">
        <v>37451</v>
      </c>
      <c r="E18" s="17">
        <v>51782</v>
      </c>
      <c r="F18" s="17">
        <v>50848</v>
      </c>
      <c r="G18" s="17">
        <v>53997</v>
      </c>
      <c r="H18" s="17">
        <v>55450</v>
      </c>
      <c r="I18" s="17">
        <v>53506</v>
      </c>
      <c r="J18" s="17">
        <v>55217</v>
      </c>
      <c r="K18" s="17">
        <v>53265</v>
      </c>
      <c r="L18" s="17">
        <v>52689</v>
      </c>
    </row>
    <row r="19" spans="2:12" ht="15" customHeight="1">
      <c r="B19" s="2" t="s">
        <v>12</v>
      </c>
      <c r="C19" s="13">
        <f t="shared" si="1"/>
        <v>1881559</v>
      </c>
      <c r="D19" s="17">
        <v>139359</v>
      </c>
      <c r="E19" s="17">
        <v>205380</v>
      </c>
      <c r="F19" s="17">
        <v>204127</v>
      </c>
      <c r="G19" s="17">
        <v>218816</v>
      </c>
      <c r="H19" s="17">
        <v>232948</v>
      </c>
      <c r="I19" s="17">
        <v>221507</v>
      </c>
      <c r="J19" s="17">
        <v>216992</v>
      </c>
      <c r="K19" s="17">
        <v>226077</v>
      </c>
      <c r="L19" s="17">
        <v>216353</v>
      </c>
    </row>
    <row r="20" spans="2:12" ht="15" customHeight="1">
      <c r="B20" s="2" t="s">
        <v>13</v>
      </c>
      <c r="C20" s="13">
        <f t="shared" si="1"/>
        <v>647108</v>
      </c>
      <c r="D20" s="17">
        <v>57062</v>
      </c>
      <c r="E20" s="17">
        <v>73586</v>
      </c>
      <c r="F20" s="17">
        <v>69750</v>
      </c>
      <c r="G20" s="17">
        <v>71906</v>
      </c>
      <c r="H20" s="17">
        <v>75327</v>
      </c>
      <c r="I20" s="17">
        <v>70970</v>
      </c>
      <c r="J20" s="17">
        <v>81084</v>
      </c>
      <c r="K20" s="17">
        <v>73728</v>
      </c>
      <c r="L20" s="17">
        <v>73695</v>
      </c>
    </row>
    <row r="21" spans="2:12" ht="15" customHeight="1">
      <c r="B21" s="2" t="s">
        <v>14</v>
      </c>
      <c r="C21" s="13">
        <f t="shared" si="1"/>
        <v>2892932</v>
      </c>
      <c r="D21" s="17">
        <v>179256</v>
      </c>
      <c r="E21" s="17">
        <v>280093</v>
      </c>
      <c r="F21" s="17">
        <v>288161</v>
      </c>
      <c r="G21" s="17">
        <v>327538</v>
      </c>
      <c r="H21" s="17">
        <v>349022</v>
      </c>
      <c r="I21" s="17">
        <v>318302</v>
      </c>
      <c r="J21" s="17">
        <v>303751</v>
      </c>
      <c r="K21" s="17">
        <v>339327</v>
      </c>
      <c r="L21" s="17">
        <v>507482</v>
      </c>
    </row>
    <row r="22" spans="2:12" ht="15" customHeight="1" thickBot="1">
      <c r="B22" s="7" t="s">
        <v>15</v>
      </c>
      <c r="C22" s="18">
        <f t="shared" si="1"/>
        <v>2765797</v>
      </c>
      <c r="D22" s="19">
        <v>199902</v>
      </c>
      <c r="E22" s="19">
        <v>285478</v>
      </c>
      <c r="F22" s="19">
        <v>283148</v>
      </c>
      <c r="G22" s="19">
        <v>312578</v>
      </c>
      <c r="H22" s="19">
        <v>337977</v>
      </c>
      <c r="I22" s="19">
        <v>326822</v>
      </c>
      <c r="J22" s="19">
        <v>319551</v>
      </c>
      <c r="K22" s="19">
        <v>340254</v>
      </c>
      <c r="L22" s="19">
        <v>360087</v>
      </c>
    </row>
    <row r="23" spans="2:12" ht="14.25">
      <c r="B23" s="33" t="s">
        <v>29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</row>
    <row r="24" spans="2:12" ht="15" customHeight="1">
      <c r="B24" s="4" t="s">
        <v>16</v>
      </c>
    </row>
    <row r="25" spans="2:12" ht="15" customHeight="1">
      <c r="B25" s="4" t="s">
        <v>17</v>
      </c>
    </row>
    <row r="26" spans="2:12" ht="15" customHeight="1">
      <c r="C26" s="5"/>
    </row>
  </sheetData>
  <mergeCells count="3">
    <mergeCell ref="B2:L2"/>
    <mergeCell ref="B23:L23"/>
    <mergeCell ref="B4:L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RowColHeaders="0" zoomScale="90" zoomScaleNormal="90" workbookViewId="0"/>
  </sheetViews>
  <sheetFormatPr baseColWidth="10" defaultRowHeight="15" customHeight="1"/>
  <cols>
    <col min="1" max="1" width="2.7109375" style="4" customWidth="1"/>
    <col min="2" max="2" width="15.5703125" style="4" customWidth="1"/>
    <col min="3" max="3" width="13.7109375" style="4" customWidth="1"/>
    <col min="4" max="15" width="11.7109375" style="4" customWidth="1"/>
    <col min="16" max="16384" width="11.42578125" style="4"/>
  </cols>
  <sheetData>
    <row r="1" spans="1:15" ht="15" customHeight="1">
      <c r="A1" s="3"/>
    </row>
    <row r="2" spans="1:15" ht="15" customHeight="1">
      <c r="B2" s="32" t="s">
        <v>32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15" customHeight="1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5" customHeight="1" thickBot="1">
      <c r="B4" s="34" t="s">
        <v>31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9" customFormat="1" ht="20.25" customHeight="1" thickBot="1">
      <c r="B5" s="10" t="s">
        <v>18</v>
      </c>
      <c r="C5" s="11" t="s">
        <v>19</v>
      </c>
      <c r="D5" s="11" t="s">
        <v>33</v>
      </c>
      <c r="E5" s="11" t="s">
        <v>34</v>
      </c>
      <c r="F5" s="11" t="s">
        <v>35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</row>
    <row r="6" spans="1:15" ht="18" customHeight="1">
      <c r="B6" s="1" t="s">
        <v>19</v>
      </c>
      <c r="C6" s="13">
        <f>SUM(C7:C22)</f>
        <v>36148315</v>
      </c>
      <c r="D6" s="13">
        <f>SUM(D7:D22)</f>
        <v>2439925</v>
      </c>
      <c r="E6" s="13">
        <f t="shared" ref="E6:O6" si="0">SUM(E7:E22)</f>
        <v>2310643</v>
      </c>
      <c r="F6" s="13">
        <f t="shared" si="0"/>
        <v>2482554</v>
      </c>
      <c r="G6" s="13">
        <f t="shared" si="0"/>
        <v>2588752</v>
      </c>
      <c r="H6" s="13">
        <f t="shared" si="0"/>
        <v>2741067</v>
      </c>
      <c r="I6" s="13">
        <f t="shared" si="0"/>
        <v>2671335</v>
      </c>
      <c r="J6" s="13">
        <f t="shared" si="0"/>
        <v>2889392</v>
      </c>
      <c r="K6" s="13">
        <f t="shared" si="0"/>
        <v>3117168</v>
      </c>
      <c r="L6" s="13">
        <f t="shared" si="0"/>
        <v>3227541</v>
      </c>
      <c r="M6" s="13">
        <f t="shared" si="0"/>
        <v>3617258</v>
      </c>
      <c r="N6" s="13">
        <f t="shared" si="0"/>
        <v>3760019</v>
      </c>
      <c r="O6" s="13">
        <f t="shared" si="0"/>
        <v>4302661</v>
      </c>
    </row>
    <row r="7" spans="1:15" ht="15" customHeight="1">
      <c r="B7" s="6" t="s">
        <v>0</v>
      </c>
      <c r="C7" s="15">
        <f>SUM(D7:O7)</f>
        <v>4579267</v>
      </c>
      <c r="D7" s="16">
        <v>308574</v>
      </c>
      <c r="E7" s="16">
        <v>294349</v>
      </c>
      <c r="F7" s="16">
        <v>312699</v>
      </c>
      <c r="G7" s="16">
        <v>327457</v>
      </c>
      <c r="H7" s="16">
        <v>348520</v>
      </c>
      <c r="I7" s="16">
        <v>336464</v>
      </c>
      <c r="J7" s="16">
        <v>366943</v>
      </c>
      <c r="K7" s="16">
        <v>390762</v>
      </c>
      <c r="L7" s="16">
        <v>406385</v>
      </c>
      <c r="M7" s="16">
        <v>454397</v>
      </c>
      <c r="N7" s="16">
        <v>472111</v>
      </c>
      <c r="O7" s="16">
        <v>560606</v>
      </c>
    </row>
    <row r="8" spans="1:15" ht="15" customHeight="1">
      <c r="B8" s="2" t="s">
        <v>1</v>
      </c>
      <c r="C8" s="13">
        <f t="shared" ref="C8:C22" si="1">SUM(D8:O8)</f>
        <v>1433673</v>
      </c>
      <c r="D8" s="17">
        <v>101806</v>
      </c>
      <c r="E8" s="17">
        <v>94906</v>
      </c>
      <c r="F8" s="17">
        <v>99472</v>
      </c>
      <c r="G8" s="17">
        <v>105819</v>
      </c>
      <c r="H8" s="17">
        <v>110557</v>
      </c>
      <c r="I8" s="17">
        <v>106541</v>
      </c>
      <c r="J8" s="17">
        <v>114597</v>
      </c>
      <c r="K8" s="17">
        <v>122687</v>
      </c>
      <c r="L8" s="17">
        <v>127280</v>
      </c>
      <c r="M8" s="17">
        <v>140595</v>
      </c>
      <c r="N8" s="17">
        <v>146978</v>
      </c>
      <c r="O8" s="17">
        <v>162435</v>
      </c>
    </row>
    <row r="9" spans="1:15" ht="15" customHeight="1">
      <c r="B9" s="2" t="s">
        <v>2</v>
      </c>
      <c r="C9" s="13">
        <f t="shared" si="1"/>
        <v>1242020</v>
      </c>
      <c r="D9" s="17">
        <v>83359</v>
      </c>
      <c r="E9" s="17">
        <v>78899</v>
      </c>
      <c r="F9" s="17">
        <v>84523</v>
      </c>
      <c r="G9" s="17">
        <v>90485</v>
      </c>
      <c r="H9" s="17">
        <v>95435</v>
      </c>
      <c r="I9" s="17">
        <v>92611</v>
      </c>
      <c r="J9" s="17">
        <v>100078</v>
      </c>
      <c r="K9" s="17">
        <v>106339</v>
      </c>
      <c r="L9" s="17">
        <v>112259</v>
      </c>
      <c r="M9" s="17">
        <v>124622</v>
      </c>
      <c r="N9" s="17">
        <v>129984</v>
      </c>
      <c r="O9" s="17">
        <v>143426</v>
      </c>
    </row>
    <row r="10" spans="1:15" ht="15" customHeight="1">
      <c r="B10" s="2" t="s">
        <v>3</v>
      </c>
      <c r="C10" s="13">
        <f t="shared" si="1"/>
        <v>3077104</v>
      </c>
      <c r="D10" s="17">
        <v>206272</v>
      </c>
      <c r="E10" s="17">
        <v>193287</v>
      </c>
      <c r="F10" s="17">
        <v>212808</v>
      </c>
      <c r="G10" s="17">
        <v>223577</v>
      </c>
      <c r="H10" s="17">
        <v>236431</v>
      </c>
      <c r="I10" s="17">
        <v>228964</v>
      </c>
      <c r="J10" s="17">
        <v>247021</v>
      </c>
      <c r="K10" s="17">
        <v>263108</v>
      </c>
      <c r="L10" s="17">
        <v>276495</v>
      </c>
      <c r="M10" s="17">
        <v>308868</v>
      </c>
      <c r="N10" s="17">
        <v>320319</v>
      </c>
      <c r="O10" s="17">
        <v>359954</v>
      </c>
    </row>
    <row r="11" spans="1:15" ht="15" customHeight="1">
      <c r="B11" s="2" t="s">
        <v>4</v>
      </c>
      <c r="C11" s="13">
        <f t="shared" si="1"/>
        <v>2132396</v>
      </c>
      <c r="D11" s="17">
        <v>136156</v>
      </c>
      <c r="E11" s="17">
        <v>127926</v>
      </c>
      <c r="F11" s="17">
        <v>140101</v>
      </c>
      <c r="G11" s="17">
        <v>147870</v>
      </c>
      <c r="H11" s="17">
        <v>157166</v>
      </c>
      <c r="I11" s="17">
        <v>154043</v>
      </c>
      <c r="J11" s="17">
        <v>168428</v>
      </c>
      <c r="K11" s="17">
        <v>185235</v>
      </c>
      <c r="L11" s="17">
        <v>198260</v>
      </c>
      <c r="M11" s="17">
        <v>222776</v>
      </c>
      <c r="N11" s="17">
        <v>235106</v>
      </c>
      <c r="O11" s="17">
        <v>259329</v>
      </c>
    </row>
    <row r="12" spans="1:15" ht="15" customHeight="1">
      <c r="B12" s="2" t="s">
        <v>5</v>
      </c>
      <c r="C12" s="13">
        <f t="shared" si="1"/>
        <v>1819466</v>
      </c>
      <c r="D12" s="17">
        <v>112244</v>
      </c>
      <c r="E12" s="17">
        <v>106845</v>
      </c>
      <c r="F12" s="17">
        <v>116988</v>
      </c>
      <c r="G12" s="17">
        <v>120110</v>
      </c>
      <c r="H12" s="17">
        <v>125839</v>
      </c>
      <c r="I12" s="17">
        <v>123291</v>
      </c>
      <c r="J12" s="17">
        <v>136506</v>
      </c>
      <c r="K12" s="17">
        <v>156010</v>
      </c>
      <c r="L12" s="17">
        <v>169678</v>
      </c>
      <c r="M12" s="17">
        <v>196500</v>
      </c>
      <c r="N12" s="17">
        <v>210263</v>
      </c>
      <c r="O12" s="17">
        <v>245192</v>
      </c>
    </row>
    <row r="13" spans="1:15" ht="15" customHeight="1">
      <c r="B13" s="2" t="s">
        <v>6</v>
      </c>
      <c r="C13" s="13">
        <f t="shared" si="1"/>
        <v>1836484</v>
      </c>
      <c r="D13" s="17">
        <v>119855</v>
      </c>
      <c r="E13" s="17">
        <v>113691</v>
      </c>
      <c r="F13" s="17">
        <v>122983</v>
      </c>
      <c r="G13" s="17">
        <v>122167</v>
      </c>
      <c r="H13" s="17">
        <v>130183</v>
      </c>
      <c r="I13" s="17">
        <v>128155</v>
      </c>
      <c r="J13" s="17">
        <v>143462</v>
      </c>
      <c r="K13" s="17">
        <v>154928</v>
      </c>
      <c r="L13" s="17">
        <v>162879</v>
      </c>
      <c r="M13" s="17">
        <v>186544</v>
      </c>
      <c r="N13" s="17">
        <v>202938</v>
      </c>
      <c r="O13" s="17">
        <v>248699</v>
      </c>
    </row>
    <row r="14" spans="1:15" ht="15" customHeight="1">
      <c r="B14" s="2" t="s">
        <v>7</v>
      </c>
      <c r="C14" s="13">
        <f t="shared" si="1"/>
        <v>905339</v>
      </c>
      <c r="D14" s="17">
        <v>60767</v>
      </c>
      <c r="E14" s="17">
        <v>57868</v>
      </c>
      <c r="F14" s="17">
        <v>63684</v>
      </c>
      <c r="G14" s="17">
        <v>64438</v>
      </c>
      <c r="H14" s="17">
        <v>66795</v>
      </c>
      <c r="I14" s="17">
        <v>65301</v>
      </c>
      <c r="J14" s="17">
        <v>67800</v>
      </c>
      <c r="K14" s="17">
        <v>77136</v>
      </c>
      <c r="L14" s="17">
        <v>81860</v>
      </c>
      <c r="M14" s="17">
        <v>92476</v>
      </c>
      <c r="N14" s="17">
        <v>99431</v>
      </c>
      <c r="O14" s="17">
        <v>107783</v>
      </c>
    </row>
    <row r="15" spans="1:15" ht="15" customHeight="1">
      <c r="B15" s="2" t="s">
        <v>8</v>
      </c>
      <c r="C15" s="13">
        <f t="shared" si="1"/>
        <v>916408</v>
      </c>
      <c r="D15" s="17">
        <v>59609</v>
      </c>
      <c r="E15" s="17">
        <v>57214</v>
      </c>
      <c r="F15" s="17">
        <v>63459</v>
      </c>
      <c r="G15" s="17">
        <v>64869</v>
      </c>
      <c r="H15" s="17">
        <v>68325</v>
      </c>
      <c r="I15" s="17">
        <v>65953</v>
      </c>
      <c r="J15" s="17">
        <v>70907</v>
      </c>
      <c r="K15" s="17">
        <v>78512</v>
      </c>
      <c r="L15" s="17">
        <v>82758</v>
      </c>
      <c r="M15" s="17">
        <v>93830</v>
      </c>
      <c r="N15" s="17">
        <v>99260</v>
      </c>
      <c r="O15" s="17">
        <v>111712</v>
      </c>
    </row>
    <row r="16" spans="1:15" ht="15" customHeight="1">
      <c r="B16" s="2" t="s">
        <v>9</v>
      </c>
      <c r="C16" s="13">
        <f t="shared" si="1"/>
        <v>1285993</v>
      </c>
      <c r="D16" s="17">
        <v>84586</v>
      </c>
      <c r="E16" s="17">
        <v>80362</v>
      </c>
      <c r="F16" s="17">
        <v>91049</v>
      </c>
      <c r="G16" s="17">
        <v>92377</v>
      </c>
      <c r="H16" s="17">
        <v>94098</v>
      </c>
      <c r="I16" s="17">
        <v>90874</v>
      </c>
      <c r="J16" s="17">
        <v>97169</v>
      </c>
      <c r="K16" s="17">
        <v>109313</v>
      </c>
      <c r="L16" s="17">
        <v>115890</v>
      </c>
      <c r="M16" s="17">
        <v>134180</v>
      </c>
      <c r="N16" s="17">
        <v>139908</v>
      </c>
      <c r="O16" s="17">
        <v>156187</v>
      </c>
    </row>
    <row r="17" spans="2:15" ht="15" customHeight="1">
      <c r="B17" s="2" t="s">
        <v>10</v>
      </c>
      <c r="C17" s="13">
        <f t="shared" si="1"/>
        <v>1774769</v>
      </c>
      <c r="D17" s="17">
        <v>117792</v>
      </c>
      <c r="E17" s="17">
        <v>113823</v>
      </c>
      <c r="F17" s="17">
        <v>120207</v>
      </c>
      <c r="G17" s="17">
        <v>126712</v>
      </c>
      <c r="H17" s="17">
        <v>130722</v>
      </c>
      <c r="I17" s="17">
        <v>126789</v>
      </c>
      <c r="J17" s="17">
        <v>134006</v>
      </c>
      <c r="K17" s="17">
        <v>154599</v>
      </c>
      <c r="L17" s="17">
        <v>163124</v>
      </c>
      <c r="M17" s="17">
        <v>185145</v>
      </c>
      <c r="N17" s="17">
        <v>190999</v>
      </c>
      <c r="O17" s="17">
        <v>210851</v>
      </c>
    </row>
    <row r="18" spans="2:15" ht="15" customHeight="1">
      <c r="B18" s="2" t="s">
        <v>11</v>
      </c>
      <c r="C18" s="13">
        <f t="shared" si="1"/>
        <v>776533</v>
      </c>
      <c r="D18" s="17">
        <v>54783</v>
      </c>
      <c r="E18" s="17">
        <v>50865</v>
      </c>
      <c r="F18" s="17">
        <v>55697</v>
      </c>
      <c r="G18" s="17">
        <v>57880</v>
      </c>
      <c r="H18" s="17">
        <v>59529</v>
      </c>
      <c r="I18" s="17">
        <v>57172</v>
      </c>
      <c r="J18" s="17">
        <v>60157</v>
      </c>
      <c r="K18" s="17">
        <v>66313</v>
      </c>
      <c r="L18" s="17">
        <v>70454</v>
      </c>
      <c r="M18" s="17">
        <v>79418</v>
      </c>
      <c r="N18" s="17">
        <v>80929</v>
      </c>
      <c r="O18" s="17">
        <v>83336</v>
      </c>
    </row>
    <row r="19" spans="2:15" ht="15" customHeight="1">
      <c r="B19" s="2" t="s">
        <v>12</v>
      </c>
      <c r="C19" s="13">
        <f t="shared" si="1"/>
        <v>3396543</v>
      </c>
      <c r="D19" s="17">
        <v>228497</v>
      </c>
      <c r="E19" s="17">
        <v>214029</v>
      </c>
      <c r="F19" s="17">
        <v>232280</v>
      </c>
      <c r="G19" s="17">
        <v>253346</v>
      </c>
      <c r="H19" s="17">
        <v>260954</v>
      </c>
      <c r="I19" s="17">
        <v>249211</v>
      </c>
      <c r="J19" s="17">
        <v>259670</v>
      </c>
      <c r="K19" s="17">
        <v>299279</v>
      </c>
      <c r="L19" s="17">
        <v>321783</v>
      </c>
      <c r="M19" s="17">
        <v>356984</v>
      </c>
      <c r="N19" s="17">
        <v>361098</v>
      </c>
      <c r="O19" s="17">
        <v>359412</v>
      </c>
    </row>
    <row r="20" spans="2:15" ht="15" customHeight="1">
      <c r="B20" s="2" t="s">
        <v>13</v>
      </c>
      <c r="C20" s="13">
        <f t="shared" si="1"/>
        <v>973877</v>
      </c>
      <c r="D20" s="17">
        <v>73174</v>
      </c>
      <c r="E20" s="17">
        <v>69024</v>
      </c>
      <c r="F20" s="17">
        <v>72412</v>
      </c>
      <c r="G20" s="17">
        <v>73508</v>
      </c>
      <c r="H20" s="17">
        <v>74520</v>
      </c>
      <c r="I20" s="17">
        <v>71412</v>
      </c>
      <c r="J20" s="17">
        <v>75547</v>
      </c>
      <c r="K20" s="17">
        <v>82624</v>
      </c>
      <c r="L20" s="17">
        <v>86695</v>
      </c>
      <c r="M20" s="17">
        <v>95613</v>
      </c>
      <c r="N20" s="17">
        <v>98336</v>
      </c>
      <c r="O20" s="17">
        <v>101012</v>
      </c>
    </row>
    <row r="21" spans="2:15" ht="15" customHeight="1">
      <c r="B21" s="2" t="s">
        <v>14</v>
      </c>
      <c r="C21" s="13">
        <f t="shared" si="1"/>
        <v>4907425</v>
      </c>
      <c r="D21" s="17">
        <v>347757</v>
      </c>
      <c r="E21" s="17">
        <v>329302</v>
      </c>
      <c r="F21" s="17">
        <v>338842</v>
      </c>
      <c r="G21" s="17">
        <v>343967</v>
      </c>
      <c r="H21" s="17">
        <v>387451</v>
      </c>
      <c r="I21" s="17">
        <v>394366</v>
      </c>
      <c r="J21" s="17">
        <v>441586</v>
      </c>
      <c r="K21" s="17">
        <v>428227</v>
      </c>
      <c r="L21" s="17">
        <v>387277</v>
      </c>
      <c r="M21" s="17">
        <v>429626</v>
      </c>
      <c r="N21" s="17">
        <v>448332</v>
      </c>
      <c r="O21" s="17">
        <v>630692</v>
      </c>
    </row>
    <row r="22" spans="2:15" ht="15" customHeight="1" thickBot="1">
      <c r="B22" s="7" t="s">
        <v>15</v>
      </c>
      <c r="C22" s="18">
        <f t="shared" si="1"/>
        <v>5091018</v>
      </c>
      <c r="D22" s="19">
        <v>344694</v>
      </c>
      <c r="E22" s="19">
        <v>328253</v>
      </c>
      <c r="F22" s="19">
        <v>355350</v>
      </c>
      <c r="G22" s="19">
        <v>374170</v>
      </c>
      <c r="H22" s="19">
        <v>394542</v>
      </c>
      <c r="I22" s="19">
        <v>380188</v>
      </c>
      <c r="J22" s="19">
        <v>405515</v>
      </c>
      <c r="K22" s="19">
        <v>442096</v>
      </c>
      <c r="L22" s="19">
        <v>464464</v>
      </c>
      <c r="M22" s="19">
        <v>515684</v>
      </c>
      <c r="N22" s="19">
        <v>524027</v>
      </c>
      <c r="O22" s="19">
        <v>562035</v>
      </c>
    </row>
    <row r="23" spans="2:15" ht="15" customHeight="1">
      <c r="B23" s="4" t="s">
        <v>36</v>
      </c>
    </row>
    <row r="24" spans="2:15" ht="15" customHeight="1">
      <c r="B24" s="4" t="s">
        <v>17</v>
      </c>
    </row>
    <row r="25" spans="2:15" ht="15" customHeight="1">
      <c r="C25" s="5"/>
      <c r="D25" s="5"/>
      <c r="E25" s="5"/>
      <c r="F25" s="5"/>
    </row>
  </sheetData>
  <mergeCells count="2">
    <mergeCell ref="B2:O2"/>
    <mergeCell ref="B4:O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showRowColHeaders="0" zoomScale="90" zoomScaleNormal="90" workbookViewId="0"/>
  </sheetViews>
  <sheetFormatPr baseColWidth="10" defaultRowHeight="15" customHeight="1"/>
  <cols>
    <col min="1" max="1" width="2.7109375" style="4" customWidth="1"/>
    <col min="2" max="2" width="15.5703125" style="4" customWidth="1"/>
    <col min="3" max="3" width="13.7109375" style="4" customWidth="1"/>
    <col min="4" max="15" width="12.7109375" style="4" customWidth="1"/>
    <col min="16" max="16384" width="11.42578125" style="4"/>
  </cols>
  <sheetData>
    <row r="1" spans="1:15" ht="15" customHeight="1">
      <c r="A1" s="3"/>
    </row>
    <row r="2" spans="1:15" ht="15" customHeight="1">
      <c r="B2" s="32" t="s">
        <v>37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15" customHeight="1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15" customHeight="1" thickBot="1">
      <c r="B4" s="34" t="s">
        <v>31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9" customFormat="1" ht="20.25" customHeight="1" thickBot="1">
      <c r="B5" s="10" t="s">
        <v>18</v>
      </c>
      <c r="C5" s="11" t="s">
        <v>19</v>
      </c>
      <c r="D5" s="11" t="s">
        <v>33</v>
      </c>
      <c r="E5" s="11" t="s">
        <v>34</v>
      </c>
      <c r="F5" s="11" t="s">
        <v>35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</row>
    <row r="6" spans="1:15" ht="18" customHeight="1">
      <c r="B6" s="1" t="s">
        <v>19</v>
      </c>
      <c r="C6" s="23">
        <f>SUM(C7:C32)</f>
        <v>70333237</v>
      </c>
      <c r="D6" s="23">
        <f>SUM(D7:D32)</f>
        <v>3530225</v>
      </c>
      <c r="E6" s="23">
        <f t="shared" ref="E6:N6" si="0">SUM(E7:E32)</f>
        <v>3347675</v>
      </c>
      <c r="F6" s="23">
        <f t="shared" si="0"/>
        <v>3732226</v>
      </c>
      <c r="G6" s="23">
        <f t="shared" si="0"/>
        <v>3685020</v>
      </c>
      <c r="H6" s="23">
        <f t="shared" si="0"/>
        <v>4102126</v>
      </c>
      <c r="I6" s="23">
        <f t="shared" si="0"/>
        <v>3935447</v>
      </c>
      <c r="J6" s="23">
        <f t="shared" si="0"/>
        <v>4646415</v>
      </c>
      <c r="K6" s="23">
        <f t="shared" si="0"/>
        <v>7753138</v>
      </c>
      <c r="L6" s="23">
        <f t="shared" si="0"/>
        <v>8293874</v>
      </c>
      <c r="M6" s="23">
        <f t="shared" si="0"/>
        <v>8895895</v>
      </c>
      <c r="N6" s="23">
        <f t="shared" si="0"/>
        <v>8698394</v>
      </c>
      <c r="O6" s="23">
        <f>SUM(O7:O32)</f>
        <v>9712802</v>
      </c>
    </row>
    <row r="7" spans="1:15" ht="15" customHeight="1">
      <c r="B7" s="6" t="s">
        <v>0</v>
      </c>
      <c r="C7" s="24">
        <f>SUM(D7:O7)</f>
        <v>6712621</v>
      </c>
      <c r="D7" s="25">
        <v>458567</v>
      </c>
      <c r="E7" s="25">
        <v>435490</v>
      </c>
      <c r="F7" s="25">
        <v>495366</v>
      </c>
      <c r="G7" s="25">
        <v>493205</v>
      </c>
      <c r="H7" s="25">
        <v>548299</v>
      </c>
      <c r="I7" s="25">
        <v>521004</v>
      </c>
      <c r="J7" s="25">
        <v>565126</v>
      </c>
      <c r="K7" s="25">
        <v>610234</v>
      </c>
      <c r="L7" s="25">
        <v>609803</v>
      </c>
      <c r="M7" s="25">
        <v>642936</v>
      </c>
      <c r="N7" s="25">
        <v>635201</v>
      </c>
      <c r="O7" s="25">
        <v>697390</v>
      </c>
    </row>
    <row r="8" spans="1:15" ht="15" customHeight="1">
      <c r="B8" s="2" t="s">
        <v>1</v>
      </c>
      <c r="C8" s="23">
        <f t="shared" ref="C8:C20" si="1">SUM(D8:O8)</f>
        <v>1971285</v>
      </c>
      <c r="D8" s="26">
        <v>133625</v>
      </c>
      <c r="E8" s="26">
        <v>127836</v>
      </c>
      <c r="F8" s="26">
        <v>147523</v>
      </c>
      <c r="G8" s="26">
        <v>146389</v>
      </c>
      <c r="H8" s="26">
        <v>163176</v>
      </c>
      <c r="I8" s="26">
        <v>154670</v>
      </c>
      <c r="J8" s="26">
        <v>164297</v>
      </c>
      <c r="K8" s="26">
        <v>177576</v>
      </c>
      <c r="L8" s="26">
        <v>178048</v>
      </c>
      <c r="M8" s="26">
        <v>187496</v>
      </c>
      <c r="N8" s="26">
        <v>185038</v>
      </c>
      <c r="O8" s="26">
        <v>205611</v>
      </c>
    </row>
    <row r="9" spans="1:15" ht="15" customHeight="1">
      <c r="B9" s="2" t="s">
        <v>2</v>
      </c>
      <c r="C9" s="23">
        <f t="shared" si="1"/>
        <v>1767832</v>
      </c>
      <c r="D9" s="26">
        <v>123377</v>
      </c>
      <c r="E9" s="26">
        <v>116650</v>
      </c>
      <c r="F9" s="26">
        <v>130480</v>
      </c>
      <c r="G9" s="26">
        <v>123440</v>
      </c>
      <c r="H9" s="26">
        <v>145131</v>
      </c>
      <c r="I9" s="26">
        <v>140456</v>
      </c>
      <c r="J9" s="26">
        <v>148224</v>
      </c>
      <c r="K9" s="26">
        <v>156243</v>
      </c>
      <c r="L9" s="26">
        <v>160844</v>
      </c>
      <c r="M9" s="26">
        <v>169874</v>
      </c>
      <c r="N9" s="26">
        <v>167098</v>
      </c>
      <c r="O9" s="26">
        <v>186015</v>
      </c>
    </row>
    <row r="10" spans="1:15" ht="15" customHeight="1">
      <c r="B10" s="2" t="s">
        <v>3</v>
      </c>
      <c r="C10" s="23">
        <f t="shared" si="1"/>
        <v>4031270</v>
      </c>
      <c r="D10" s="26">
        <v>289175</v>
      </c>
      <c r="E10" s="26">
        <v>269925</v>
      </c>
      <c r="F10" s="26">
        <v>306508</v>
      </c>
      <c r="G10" s="26">
        <v>300300</v>
      </c>
      <c r="H10" s="26">
        <v>321734</v>
      </c>
      <c r="I10" s="26">
        <v>319311</v>
      </c>
      <c r="J10" s="26">
        <v>339048</v>
      </c>
      <c r="K10" s="26">
        <v>358769</v>
      </c>
      <c r="L10" s="26">
        <v>361874</v>
      </c>
      <c r="M10" s="26">
        <v>379134</v>
      </c>
      <c r="N10" s="26">
        <v>371744</v>
      </c>
      <c r="O10" s="26">
        <v>413748</v>
      </c>
    </row>
    <row r="11" spans="1:15" ht="15" customHeight="1">
      <c r="B11" s="2" t="s">
        <v>4</v>
      </c>
      <c r="C11" s="23">
        <f t="shared" si="1"/>
        <v>3035734</v>
      </c>
      <c r="D11" s="26">
        <v>205753</v>
      </c>
      <c r="E11" s="26">
        <v>193949</v>
      </c>
      <c r="F11" s="26">
        <v>210369</v>
      </c>
      <c r="G11" s="26">
        <v>222855</v>
      </c>
      <c r="H11" s="26">
        <v>241414</v>
      </c>
      <c r="I11" s="26">
        <v>238106</v>
      </c>
      <c r="J11" s="26">
        <v>252589</v>
      </c>
      <c r="K11" s="26">
        <v>268730</v>
      </c>
      <c r="L11" s="26">
        <v>280925</v>
      </c>
      <c r="M11" s="26">
        <v>299737</v>
      </c>
      <c r="N11" s="26">
        <v>294416</v>
      </c>
      <c r="O11" s="26">
        <v>326891</v>
      </c>
    </row>
    <row r="12" spans="1:15" ht="15" customHeight="1">
      <c r="B12" s="2" t="s">
        <v>5</v>
      </c>
      <c r="C12" s="23">
        <f t="shared" si="1"/>
        <v>2813357</v>
      </c>
      <c r="D12" s="26">
        <v>197309</v>
      </c>
      <c r="E12" s="26">
        <v>186900</v>
      </c>
      <c r="F12" s="26">
        <v>213432</v>
      </c>
      <c r="G12" s="26">
        <v>209434</v>
      </c>
      <c r="H12" s="26">
        <v>231421</v>
      </c>
      <c r="I12" s="26">
        <v>215903</v>
      </c>
      <c r="J12" s="26">
        <v>231369</v>
      </c>
      <c r="K12" s="26">
        <v>249429</v>
      </c>
      <c r="L12" s="26">
        <v>248220</v>
      </c>
      <c r="M12" s="26">
        <v>263331</v>
      </c>
      <c r="N12" s="26">
        <v>263339</v>
      </c>
      <c r="O12" s="26">
        <v>303270</v>
      </c>
    </row>
    <row r="13" spans="1:15" ht="15" customHeight="1">
      <c r="B13" s="2" t="s">
        <v>6</v>
      </c>
      <c r="C13" s="23">
        <f t="shared" si="1"/>
        <v>2913650</v>
      </c>
      <c r="D13" s="26">
        <v>182945</v>
      </c>
      <c r="E13" s="26">
        <v>174485</v>
      </c>
      <c r="F13" s="26">
        <v>183483</v>
      </c>
      <c r="G13" s="26">
        <v>184344</v>
      </c>
      <c r="H13" s="26">
        <v>211347</v>
      </c>
      <c r="I13" s="26">
        <v>196935</v>
      </c>
      <c r="J13" s="26">
        <v>222158</v>
      </c>
      <c r="K13" s="26">
        <v>284611</v>
      </c>
      <c r="L13" s="26">
        <v>287975</v>
      </c>
      <c r="M13" s="26">
        <v>307817</v>
      </c>
      <c r="N13" s="26">
        <v>312750</v>
      </c>
      <c r="O13" s="26">
        <v>364800</v>
      </c>
    </row>
    <row r="14" spans="1:15" ht="15" customHeight="1">
      <c r="B14" s="2" t="s">
        <v>7</v>
      </c>
      <c r="C14" s="23">
        <f t="shared" si="1"/>
        <v>1360044</v>
      </c>
      <c r="D14" s="26">
        <v>92015</v>
      </c>
      <c r="E14" s="26">
        <v>89295</v>
      </c>
      <c r="F14" s="26">
        <v>101164</v>
      </c>
      <c r="G14" s="26">
        <v>101764</v>
      </c>
      <c r="H14" s="26">
        <v>110904</v>
      </c>
      <c r="I14" s="26">
        <v>104400</v>
      </c>
      <c r="J14" s="26">
        <v>108132</v>
      </c>
      <c r="K14" s="26">
        <v>108591</v>
      </c>
      <c r="L14" s="26">
        <v>130343</v>
      </c>
      <c r="M14" s="26">
        <v>137586</v>
      </c>
      <c r="N14" s="26">
        <v>133848</v>
      </c>
      <c r="O14" s="26">
        <v>142002</v>
      </c>
    </row>
    <row r="15" spans="1:15" ht="15" customHeight="1">
      <c r="B15" s="2" t="s">
        <v>8</v>
      </c>
      <c r="C15" s="23">
        <f t="shared" si="1"/>
        <v>1511799</v>
      </c>
      <c r="D15" s="26">
        <v>94590</v>
      </c>
      <c r="E15" s="26">
        <v>89727</v>
      </c>
      <c r="F15" s="26">
        <v>101989</v>
      </c>
      <c r="G15" s="26">
        <v>99541</v>
      </c>
      <c r="H15" s="26">
        <v>110821</v>
      </c>
      <c r="I15" s="26">
        <v>105460</v>
      </c>
      <c r="J15" s="26">
        <v>113911</v>
      </c>
      <c r="K15" s="26">
        <v>135163</v>
      </c>
      <c r="L15" s="26">
        <v>156342</v>
      </c>
      <c r="M15" s="26">
        <v>166229</v>
      </c>
      <c r="N15" s="26">
        <v>163136</v>
      </c>
      <c r="O15" s="26">
        <v>174890</v>
      </c>
    </row>
    <row r="16" spans="1:15" ht="15" customHeight="1">
      <c r="B16" s="2" t="s">
        <v>9</v>
      </c>
      <c r="C16" s="23">
        <f t="shared" si="1"/>
        <v>2412209</v>
      </c>
      <c r="D16" s="26">
        <v>131431</v>
      </c>
      <c r="E16" s="26">
        <v>124166</v>
      </c>
      <c r="F16" s="26">
        <v>142918</v>
      </c>
      <c r="G16" s="26">
        <v>141210</v>
      </c>
      <c r="H16" s="26">
        <v>152932</v>
      </c>
      <c r="I16" s="26">
        <v>147108</v>
      </c>
      <c r="J16" s="26">
        <v>161546</v>
      </c>
      <c r="K16" s="26">
        <v>246495</v>
      </c>
      <c r="L16" s="26">
        <v>273266</v>
      </c>
      <c r="M16" s="26">
        <v>294807</v>
      </c>
      <c r="N16" s="26">
        <v>289498</v>
      </c>
      <c r="O16" s="26">
        <v>306832</v>
      </c>
    </row>
    <row r="17" spans="2:15" ht="15" customHeight="1">
      <c r="B17" s="2" t="s">
        <v>10</v>
      </c>
      <c r="C17" s="23">
        <f t="shared" si="1"/>
        <v>3461660</v>
      </c>
      <c r="D17" s="26">
        <v>182407</v>
      </c>
      <c r="E17" s="26">
        <v>177800</v>
      </c>
      <c r="F17" s="26">
        <v>192711</v>
      </c>
      <c r="G17" s="26">
        <v>182655</v>
      </c>
      <c r="H17" s="26">
        <v>212706</v>
      </c>
      <c r="I17" s="26">
        <v>205900</v>
      </c>
      <c r="J17" s="26">
        <v>233946</v>
      </c>
      <c r="K17" s="26">
        <v>319148</v>
      </c>
      <c r="L17" s="26">
        <v>420341</v>
      </c>
      <c r="M17" s="26">
        <v>450884</v>
      </c>
      <c r="N17" s="26">
        <v>431564</v>
      </c>
      <c r="O17" s="26">
        <v>451598</v>
      </c>
    </row>
    <row r="18" spans="2:15" ht="15" customHeight="1">
      <c r="B18" s="2" t="s">
        <v>11</v>
      </c>
      <c r="C18" s="23">
        <f t="shared" si="1"/>
        <v>1308385</v>
      </c>
      <c r="D18" s="26">
        <v>78844</v>
      </c>
      <c r="E18" s="26">
        <v>73701</v>
      </c>
      <c r="F18" s="26">
        <v>82401</v>
      </c>
      <c r="G18" s="26">
        <v>80291</v>
      </c>
      <c r="H18" s="26">
        <v>88064</v>
      </c>
      <c r="I18" s="26">
        <v>85636</v>
      </c>
      <c r="J18" s="26">
        <v>92609</v>
      </c>
      <c r="K18" s="26">
        <v>132927</v>
      </c>
      <c r="L18" s="26">
        <v>143137</v>
      </c>
      <c r="M18" s="26">
        <v>150064</v>
      </c>
      <c r="N18" s="26">
        <v>145949</v>
      </c>
      <c r="O18" s="26">
        <v>154762</v>
      </c>
    </row>
    <row r="19" spans="2:15" ht="15" customHeight="1">
      <c r="B19" s="2" t="s">
        <v>12</v>
      </c>
      <c r="C19" s="23">
        <f t="shared" si="1"/>
        <v>6507334</v>
      </c>
      <c r="D19" s="26">
        <v>364282</v>
      </c>
      <c r="E19" s="26">
        <v>342855</v>
      </c>
      <c r="F19" s="26">
        <v>390318</v>
      </c>
      <c r="G19" s="26">
        <v>393262</v>
      </c>
      <c r="H19" s="26">
        <v>431139</v>
      </c>
      <c r="I19" s="26">
        <v>419343</v>
      </c>
      <c r="J19" s="26">
        <v>442579</v>
      </c>
      <c r="K19" s="26">
        <v>677068</v>
      </c>
      <c r="L19" s="26">
        <v>743643</v>
      </c>
      <c r="M19" s="26">
        <v>786185</v>
      </c>
      <c r="N19" s="26">
        <v>754037</v>
      </c>
      <c r="O19" s="26">
        <v>762623</v>
      </c>
    </row>
    <row r="20" spans="2:15" ht="15" customHeight="1">
      <c r="B20" s="2" t="s">
        <v>13</v>
      </c>
      <c r="C20" s="23">
        <f t="shared" si="1"/>
        <v>2143715</v>
      </c>
      <c r="D20" s="26">
        <v>96852</v>
      </c>
      <c r="E20" s="26">
        <v>91822</v>
      </c>
      <c r="F20" s="26">
        <v>102154</v>
      </c>
      <c r="G20" s="26">
        <v>100337</v>
      </c>
      <c r="H20" s="26">
        <v>110552</v>
      </c>
      <c r="I20" s="26">
        <v>107331</v>
      </c>
      <c r="J20" s="26">
        <v>121327</v>
      </c>
      <c r="K20" s="26">
        <v>242312</v>
      </c>
      <c r="L20" s="26">
        <v>263702</v>
      </c>
      <c r="M20" s="26">
        <v>280287</v>
      </c>
      <c r="N20" s="26">
        <v>275528</v>
      </c>
      <c r="O20" s="26">
        <v>351511</v>
      </c>
    </row>
    <row r="21" spans="2:15" ht="15" customHeight="1">
      <c r="B21" s="2" t="s">
        <v>14</v>
      </c>
      <c r="C21" s="23">
        <f>SUM(D21:O21)</f>
        <v>7666760</v>
      </c>
      <c r="D21" s="26">
        <v>406346</v>
      </c>
      <c r="E21" s="26">
        <v>383838</v>
      </c>
      <c r="F21" s="26">
        <v>397110</v>
      </c>
      <c r="G21" s="26">
        <v>386907</v>
      </c>
      <c r="H21" s="26">
        <v>454517</v>
      </c>
      <c r="I21" s="26">
        <v>423013</v>
      </c>
      <c r="J21" s="26">
        <v>539164</v>
      </c>
      <c r="K21" s="26">
        <v>839388</v>
      </c>
      <c r="L21" s="26">
        <v>854563</v>
      </c>
      <c r="M21" s="26">
        <v>931673</v>
      </c>
      <c r="N21" s="26">
        <v>929430</v>
      </c>
      <c r="O21" s="26">
        <v>1120811</v>
      </c>
    </row>
    <row r="22" spans="2:15" ht="15" customHeight="1">
      <c r="B22" s="2" t="s">
        <v>15</v>
      </c>
      <c r="C22" s="23">
        <f>SUM(D22:O22)</f>
        <v>7790396</v>
      </c>
      <c r="D22" s="26">
        <v>492707</v>
      </c>
      <c r="E22" s="26">
        <v>469236</v>
      </c>
      <c r="F22" s="26">
        <v>534300</v>
      </c>
      <c r="G22" s="26">
        <v>519086</v>
      </c>
      <c r="H22" s="26">
        <v>567969</v>
      </c>
      <c r="I22" s="26">
        <v>550871</v>
      </c>
      <c r="J22" s="26">
        <v>583621</v>
      </c>
      <c r="K22" s="26">
        <v>747815</v>
      </c>
      <c r="L22" s="26">
        <v>811011</v>
      </c>
      <c r="M22" s="26">
        <v>850436</v>
      </c>
      <c r="N22" s="26">
        <v>812628</v>
      </c>
      <c r="O22" s="26">
        <v>850716</v>
      </c>
    </row>
    <row r="23" spans="2:15" ht="15" customHeight="1">
      <c r="B23" s="4" t="s">
        <v>38</v>
      </c>
      <c r="C23" s="23">
        <f t="shared" ref="C23:C31" si="2">SUM(D23:O23)</f>
        <v>126016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3983</v>
      </c>
      <c r="K23" s="26">
        <v>20161</v>
      </c>
      <c r="L23" s="26">
        <v>20041</v>
      </c>
      <c r="M23" s="26">
        <v>23636</v>
      </c>
      <c r="N23" s="26">
        <v>33875</v>
      </c>
      <c r="O23" s="26">
        <v>24320</v>
      </c>
    </row>
    <row r="24" spans="2:15" ht="15" customHeight="1">
      <c r="B24" s="4" t="s">
        <v>39</v>
      </c>
      <c r="C24" s="23">
        <f t="shared" si="2"/>
        <v>243224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6483</v>
      </c>
      <c r="K24" s="26">
        <v>43292</v>
      </c>
      <c r="L24" s="26">
        <v>44200</v>
      </c>
      <c r="M24" s="26">
        <v>48564</v>
      </c>
      <c r="N24" s="26">
        <v>50366</v>
      </c>
      <c r="O24" s="26">
        <v>50319</v>
      </c>
    </row>
    <row r="25" spans="2:15" ht="15" customHeight="1">
      <c r="B25" s="4" t="s">
        <v>40</v>
      </c>
      <c r="C25" s="23">
        <f t="shared" si="2"/>
        <v>1133212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29470</v>
      </c>
      <c r="K25" s="26">
        <v>194395</v>
      </c>
      <c r="L25" s="26">
        <v>204840</v>
      </c>
      <c r="M25" s="26">
        <v>229306</v>
      </c>
      <c r="N25" s="26">
        <v>217148</v>
      </c>
      <c r="O25" s="26">
        <v>258053</v>
      </c>
    </row>
    <row r="26" spans="2:15" ht="15" customHeight="1">
      <c r="B26" s="4" t="s">
        <v>50</v>
      </c>
      <c r="C26" s="23">
        <f t="shared" si="2"/>
        <v>1022398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23454</v>
      </c>
      <c r="K26" s="26">
        <v>168684</v>
      </c>
      <c r="L26" s="26">
        <v>184602</v>
      </c>
      <c r="M26" s="26">
        <v>210603</v>
      </c>
      <c r="N26" s="26">
        <v>200815</v>
      </c>
      <c r="O26" s="26">
        <v>234240</v>
      </c>
    </row>
    <row r="27" spans="2:15" ht="15" customHeight="1">
      <c r="B27" s="4" t="s">
        <v>41</v>
      </c>
      <c r="C27" s="23">
        <f t="shared" si="2"/>
        <v>1585786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48377</v>
      </c>
      <c r="K27" s="26">
        <v>288726</v>
      </c>
      <c r="L27" s="26">
        <v>289315</v>
      </c>
      <c r="M27" s="26">
        <v>310877</v>
      </c>
      <c r="N27" s="26">
        <v>302021</v>
      </c>
      <c r="O27" s="26">
        <v>346470</v>
      </c>
    </row>
    <row r="28" spans="2:15" ht="15" customHeight="1">
      <c r="B28" s="4" t="s">
        <v>42</v>
      </c>
      <c r="C28" s="23">
        <f t="shared" si="2"/>
        <v>1025459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25200</v>
      </c>
      <c r="K28" s="26">
        <v>167863</v>
      </c>
      <c r="L28" s="26">
        <v>184851</v>
      </c>
      <c r="M28" s="26">
        <v>206297</v>
      </c>
      <c r="N28" s="26">
        <v>202812</v>
      </c>
      <c r="O28" s="26">
        <v>238436</v>
      </c>
    </row>
    <row r="29" spans="2:15" ht="15" customHeight="1">
      <c r="B29" s="4" t="s">
        <v>43</v>
      </c>
      <c r="C29" s="23">
        <f t="shared" si="2"/>
        <v>1458475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33670</v>
      </c>
      <c r="K29" s="26">
        <v>245938</v>
      </c>
      <c r="L29" s="26">
        <v>273877</v>
      </c>
      <c r="M29" s="26">
        <v>293359</v>
      </c>
      <c r="N29" s="26">
        <v>285135</v>
      </c>
      <c r="O29" s="26">
        <v>326496</v>
      </c>
    </row>
    <row r="30" spans="2:15" ht="15" customHeight="1">
      <c r="B30" s="4" t="s">
        <v>44</v>
      </c>
      <c r="C30" s="23">
        <f t="shared" si="2"/>
        <v>987922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26420</v>
      </c>
      <c r="K30" s="26">
        <v>164520</v>
      </c>
      <c r="L30" s="26">
        <v>181350</v>
      </c>
      <c r="M30" s="26">
        <v>198665</v>
      </c>
      <c r="N30" s="26">
        <v>190646</v>
      </c>
      <c r="O30" s="26">
        <v>226321</v>
      </c>
    </row>
    <row r="31" spans="2:15" ht="15" customHeight="1">
      <c r="B31" s="4" t="s">
        <v>45</v>
      </c>
      <c r="C31" s="23">
        <f t="shared" si="2"/>
        <v>1382301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32477</v>
      </c>
      <c r="K31" s="26">
        <v>217447</v>
      </c>
      <c r="L31" s="26">
        <v>242944</v>
      </c>
      <c r="M31" s="26">
        <v>272381</v>
      </c>
      <c r="N31" s="26">
        <v>269076</v>
      </c>
      <c r="O31" s="26">
        <v>347976</v>
      </c>
    </row>
    <row r="32" spans="2:15" ht="15" customHeight="1" thickBot="1">
      <c r="B32" s="22" t="s">
        <v>46</v>
      </c>
      <c r="C32" s="27">
        <f>SUM(D32:O32)</f>
        <v>3960393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97235</v>
      </c>
      <c r="K32" s="28">
        <v>687613</v>
      </c>
      <c r="L32" s="28">
        <v>743817</v>
      </c>
      <c r="M32" s="28">
        <v>803731</v>
      </c>
      <c r="N32" s="28">
        <v>781296</v>
      </c>
      <c r="O32" s="28">
        <v>846701</v>
      </c>
    </row>
    <row r="33" spans="2:6" ht="15" customHeight="1">
      <c r="B33" s="4" t="s">
        <v>47</v>
      </c>
    </row>
    <row r="34" spans="2:6" ht="15" customHeight="1">
      <c r="B34" s="4" t="s">
        <v>36</v>
      </c>
    </row>
    <row r="35" spans="2:6" ht="15" customHeight="1">
      <c r="B35" s="4" t="s">
        <v>17</v>
      </c>
    </row>
    <row r="37" spans="2:6" ht="15" customHeight="1">
      <c r="C37" s="5"/>
      <c r="D37" s="5"/>
      <c r="E37" s="5"/>
      <c r="F37" s="5"/>
    </row>
  </sheetData>
  <mergeCells count="2">
    <mergeCell ref="B2:O2"/>
    <mergeCell ref="B4:O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showRowColHeaders="0" zoomScale="90" zoomScaleNormal="90" workbookViewId="0"/>
  </sheetViews>
  <sheetFormatPr baseColWidth="10" defaultRowHeight="15" customHeight="1"/>
  <cols>
    <col min="1" max="1" width="2.7109375" style="4" customWidth="1"/>
    <col min="2" max="2" width="15.5703125" style="4" customWidth="1"/>
    <col min="3" max="3" width="14.7109375" style="4" customWidth="1"/>
    <col min="4" max="15" width="12.7109375" style="4" customWidth="1"/>
    <col min="16" max="16384" width="11.42578125" style="4"/>
  </cols>
  <sheetData>
    <row r="1" spans="1:15" ht="15" customHeight="1">
      <c r="A1" s="3"/>
    </row>
    <row r="2" spans="1:15" ht="15" customHeight="1">
      <c r="B2" s="32" t="s">
        <v>48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15" customHeight="1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15" customHeight="1" thickBot="1">
      <c r="B4" s="34" t="s">
        <v>31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9" customFormat="1" ht="20.25" customHeight="1" thickBot="1">
      <c r="B5" s="10" t="s">
        <v>18</v>
      </c>
      <c r="C5" s="11" t="s">
        <v>19</v>
      </c>
      <c r="D5" s="11" t="s">
        <v>33</v>
      </c>
      <c r="E5" s="11" t="s">
        <v>34</v>
      </c>
      <c r="F5" s="11" t="s">
        <v>35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</row>
    <row r="6" spans="1:15" ht="18" customHeight="1">
      <c r="B6" s="1" t="s">
        <v>19</v>
      </c>
      <c r="C6" s="23">
        <f>SUM(C7:C32)</f>
        <v>107070145</v>
      </c>
      <c r="D6" s="23">
        <f>SUM(D7:D32)</f>
        <v>8637398</v>
      </c>
      <c r="E6" s="23">
        <f t="shared" ref="E6:O6" si="0">SUM(E7:E32)</f>
        <v>8104118</v>
      </c>
      <c r="F6" s="23">
        <f t="shared" si="0"/>
        <v>9038829</v>
      </c>
      <c r="G6" s="23">
        <f t="shared" si="0"/>
        <v>8683031</v>
      </c>
      <c r="H6" s="23">
        <f t="shared" si="0"/>
        <v>9127416</v>
      </c>
      <c r="I6" s="23">
        <f t="shared" si="0"/>
        <v>8863364</v>
      </c>
      <c r="J6" s="23">
        <f t="shared" si="0"/>
        <v>8884553</v>
      </c>
      <c r="K6" s="23">
        <f t="shared" si="0"/>
        <v>8992215</v>
      </c>
      <c r="L6" s="23">
        <f t="shared" si="0"/>
        <v>8901817</v>
      </c>
      <c r="M6" s="23">
        <f t="shared" si="0"/>
        <v>8840959</v>
      </c>
      <c r="N6" s="23">
        <f t="shared" si="0"/>
        <v>9047898</v>
      </c>
      <c r="O6" s="23">
        <f t="shared" si="0"/>
        <v>9948547</v>
      </c>
    </row>
    <row r="7" spans="1:15" ht="15" customHeight="1">
      <c r="B7" s="6" t="s">
        <v>0</v>
      </c>
      <c r="C7" s="24">
        <f>SUM(D7:O7)</f>
        <v>7205132</v>
      </c>
      <c r="D7" s="25">
        <v>611113</v>
      </c>
      <c r="E7" s="25">
        <v>580877</v>
      </c>
      <c r="F7" s="25">
        <v>610449</v>
      </c>
      <c r="G7" s="25">
        <v>580372</v>
      </c>
      <c r="H7" s="25">
        <v>607704</v>
      </c>
      <c r="I7" s="25">
        <v>575673</v>
      </c>
      <c r="J7" s="25">
        <v>595859</v>
      </c>
      <c r="K7" s="25">
        <v>595868</v>
      </c>
      <c r="L7" s="25">
        <v>582033</v>
      </c>
      <c r="M7" s="25">
        <v>587854</v>
      </c>
      <c r="N7" s="25">
        <v>604316</v>
      </c>
      <c r="O7" s="25">
        <v>673014</v>
      </c>
    </row>
    <row r="8" spans="1:15" ht="15" customHeight="1">
      <c r="B8" s="2" t="s">
        <v>1</v>
      </c>
      <c r="C8" s="23">
        <f t="shared" ref="C8:C20" si="1">SUM(D8:O8)</f>
        <v>2415577</v>
      </c>
      <c r="D8" s="26">
        <v>186888</v>
      </c>
      <c r="E8" s="26">
        <v>179821</v>
      </c>
      <c r="F8" s="26">
        <v>213181</v>
      </c>
      <c r="G8" s="26">
        <v>210955</v>
      </c>
      <c r="H8" s="26">
        <v>220253</v>
      </c>
      <c r="I8" s="26">
        <v>204337</v>
      </c>
      <c r="J8" s="26">
        <v>196236</v>
      </c>
      <c r="K8" s="26">
        <v>195249</v>
      </c>
      <c r="L8" s="26">
        <v>196545</v>
      </c>
      <c r="M8" s="26">
        <v>194611</v>
      </c>
      <c r="N8" s="26">
        <v>201166</v>
      </c>
      <c r="O8" s="26">
        <v>216335</v>
      </c>
    </row>
    <row r="9" spans="1:15" ht="15" customHeight="1">
      <c r="B9" s="2" t="s">
        <v>2</v>
      </c>
      <c r="C9" s="23">
        <f t="shared" si="1"/>
        <v>2149679</v>
      </c>
      <c r="D9" s="26">
        <v>163549</v>
      </c>
      <c r="E9" s="26">
        <v>156226</v>
      </c>
      <c r="F9" s="26">
        <v>177766</v>
      </c>
      <c r="G9" s="26">
        <v>181962</v>
      </c>
      <c r="H9" s="26">
        <v>194432</v>
      </c>
      <c r="I9" s="26">
        <v>181115</v>
      </c>
      <c r="J9" s="26">
        <v>178233</v>
      </c>
      <c r="K9" s="26">
        <v>179640</v>
      </c>
      <c r="L9" s="26">
        <v>175986</v>
      </c>
      <c r="M9" s="26">
        <v>174005</v>
      </c>
      <c r="N9" s="26">
        <v>183253</v>
      </c>
      <c r="O9" s="26">
        <v>203512</v>
      </c>
    </row>
    <row r="10" spans="1:15" ht="15" customHeight="1">
      <c r="B10" s="2" t="s">
        <v>3</v>
      </c>
      <c r="C10" s="23">
        <f t="shared" si="1"/>
        <v>4269597</v>
      </c>
      <c r="D10" s="26">
        <v>353080</v>
      </c>
      <c r="E10" s="26">
        <v>335684</v>
      </c>
      <c r="F10" s="26">
        <v>377848</v>
      </c>
      <c r="G10" s="26">
        <v>350689</v>
      </c>
      <c r="H10" s="26">
        <v>364351</v>
      </c>
      <c r="I10" s="26">
        <v>342095</v>
      </c>
      <c r="J10" s="26">
        <v>351474</v>
      </c>
      <c r="K10" s="26">
        <v>354795</v>
      </c>
      <c r="L10" s="26">
        <v>351280</v>
      </c>
      <c r="M10" s="26">
        <v>344101</v>
      </c>
      <c r="N10" s="26">
        <v>351192</v>
      </c>
      <c r="O10" s="26">
        <v>393008</v>
      </c>
    </row>
    <row r="11" spans="1:15" ht="15" customHeight="1">
      <c r="B11" s="2" t="s">
        <v>4</v>
      </c>
      <c r="C11" s="23">
        <f t="shared" si="1"/>
        <v>3519315</v>
      </c>
      <c r="D11" s="26">
        <v>285945</v>
      </c>
      <c r="E11" s="26">
        <v>270339</v>
      </c>
      <c r="F11" s="26">
        <v>305516</v>
      </c>
      <c r="G11" s="26">
        <v>287295</v>
      </c>
      <c r="H11" s="26">
        <v>296825</v>
      </c>
      <c r="I11" s="26">
        <v>293458</v>
      </c>
      <c r="J11" s="26">
        <v>300644</v>
      </c>
      <c r="K11" s="26">
        <v>291055</v>
      </c>
      <c r="L11" s="26">
        <v>283394</v>
      </c>
      <c r="M11" s="26">
        <v>281526</v>
      </c>
      <c r="N11" s="26">
        <v>293291</v>
      </c>
      <c r="O11" s="26">
        <v>330027</v>
      </c>
    </row>
    <row r="12" spans="1:15" ht="15" customHeight="1">
      <c r="B12" s="2" t="s">
        <v>5</v>
      </c>
      <c r="C12" s="23">
        <f t="shared" si="1"/>
        <v>3370050</v>
      </c>
      <c r="D12" s="26">
        <v>258144</v>
      </c>
      <c r="E12" s="26">
        <v>247054</v>
      </c>
      <c r="F12" s="26">
        <v>276519</v>
      </c>
      <c r="G12" s="26">
        <v>281814</v>
      </c>
      <c r="H12" s="26">
        <v>298515</v>
      </c>
      <c r="I12" s="26">
        <v>279634</v>
      </c>
      <c r="J12" s="26">
        <v>286745</v>
      </c>
      <c r="K12" s="26">
        <v>282402</v>
      </c>
      <c r="L12" s="26">
        <v>276782</v>
      </c>
      <c r="M12" s="26">
        <v>272808</v>
      </c>
      <c r="N12" s="26">
        <v>284480</v>
      </c>
      <c r="O12" s="26">
        <v>325153</v>
      </c>
    </row>
    <row r="13" spans="1:15" ht="15" customHeight="1">
      <c r="B13" s="2" t="s">
        <v>6</v>
      </c>
      <c r="C13" s="23">
        <f t="shared" si="1"/>
        <v>4045818</v>
      </c>
      <c r="D13" s="26">
        <v>312260</v>
      </c>
      <c r="E13" s="26">
        <v>300161</v>
      </c>
      <c r="F13" s="26">
        <v>323441</v>
      </c>
      <c r="G13" s="26">
        <v>318703</v>
      </c>
      <c r="H13" s="26">
        <v>338756</v>
      </c>
      <c r="I13" s="26">
        <v>331920</v>
      </c>
      <c r="J13" s="26">
        <v>339035</v>
      </c>
      <c r="K13" s="26">
        <v>343773</v>
      </c>
      <c r="L13" s="26">
        <v>342275</v>
      </c>
      <c r="M13" s="26">
        <v>323156</v>
      </c>
      <c r="N13" s="26">
        <v>359968</v>
      </c>
      <c r="O13" s="26">
        <v>412370</v>
      </c>
    </row>
    <row r="14" spans="1:15" ht="15" customHeight="1">
      <c r="B14" s="2" t="s">
        <v>7</v>
      </c>
      <c r="C14" s="23">
        <f t="shared" si="1"/>
        <v>1705850</v>
      </c>
      <c r="D14" s="26">
        <v>128585</v>
      </c>
      <c r="E14" s="26">
        <v>124532</v>
      </c>
      <c r="F14" s="26">
        <v>142946</v>
      </c>
      <c r="G14" s="26">
        <v>138652</v>
      </c>
      <c r="H14" s="26">
        <v>145223</v>
      </c>
      <c r="I14" s="26">
        <v>142122</v>
      </c>
      <c r="J14" s="26">
        <v>138696</v>
      </c>
      <c r="K14" s="26">
        <v>142883</v>
      </c>
      <c r="L14" s="26">
        <v>144837</v>
      </c>
      <c r="M14" s="26">
        <v>150785</v>
      </c>
      <c r="N14" s="26">
        <v>150775</v>
      </c>
      <c r="O14" s="26">
        <v>155814</v>
      </c>
    </row>
    <row r="15" spans="1:15" ht="15" customHeight="1">
      <c r="B15" s="2" t="s">
        <v>8</v>
      </c>
      <c r="C15" s="23">
        <f t="shared" si="1"/>
        <v>2226166</v>
      </c>
      <c r="D15" s="26">
        <v>165325</v>
      </c>
      <c r="E15" s="26">
        <v>159151</v>
      </c>
      <c r="F15" s="26">
        <v>182228</v>
      </c>
      <c r="G15" s="26">
        <v>175269</v>
      </c>
      <c r="H15" s="26">
        <v>182442</v>
      </c>
      <c r="I15" s="26">
        <v>183100</v>
      </c>
      <c r="J15" s="26">
        <v>186971</v>
      </c>
      <c r="K15" s="26">
        <v>192287</v>
      </c>
      <c r="L15" s="26">
        <v>194436</v>
      </c>
      <c r="M15" s="26">
        <v>209536</v>
      </c>
      <c r="N15" s="26">
        <v>193426</v>
      </c>
      <c r="O15" s="26">
        <v>201995</v>
      </c>
    </row>
    <row r="16" spans="1:15" ht="15" customHeight="1">
      <c r="B16" s="2" t="s">
        <v>9</v>
      </c>
      <c r="C16" s="23">
        <f t="shared" si="1"/>
        <v>3852283</v>
      </c>
      <c r="D16" s="26">
        <v>289885</v>
      </c>
      <c r="E16" s="26">
        <v>281646</v>
      </c>
      <c r="F16" s="26">
        <v>321345</v>
      </c>
      <c r="G16" s="26">
        <v>309944</v>
      </c>
      <c r="H16" s="26">
        <v>321886</v>
      </c>
      <c r="I16" s="26">
        <v>326445</v>
      </c>
      <c r="J16" s="26">
        <v>321422</v>
      </c>
      <c r="K16" s="26">
        <v>327387</v>
      </c>
      <c r="L16" s="26">
        <v>327099</v>
      </c>
      <c r="M16" s="26">
        <v>344320</v>
      </c>
      <c r="N16" s="26">
        <v>336685</v>
      </c>
      <c r="O16" s="26">
        <v>344219</v>
      </c>
    </row>
    <row r="17" spans="2:15" ht="15" customHeight="1">
      <c r="B17" s="2" t="s">
        <v>10</v>
      </c>
      <c r="C17" s="23">
        <f t="shared" si="1"/>
        <v>5459072</v>
      </c>
      <c r="D17" s="26">
        <v>430772</v>
      </c>
      <c r="E17" s="26">
        <v>416170</v>
      </c>
      <c r="F17" s="26">
        <v>463743</v>
      </c>
      <c r="G17" s="26">
        <v>451265</v>
      </c>
      <c r="H17" s="26">
        <v>468591</v>
      </c>
      <c r="I17" s="26">
        <v>463765</v>
      </c>
      <c r="J17" s="26">
        <v>455284</v>
      </c>
      <c r="K17" s="26">
        <v>470634</v>
      </c>
      <c r="L17" s="26">
        <v>465853</v>
      </c>
      <c r="M17" s="26">
        <v>434349</v>
      </c>
      <c r="N17" s="26">
        <v>461808</v>
      </c>
      <c r="O17" s="26">
        <v>476838</v>
      </c>
    </row>
    <row r="18" spans="2:15" ht="15" customHeight="1">
      <c r="B18" s="2" t="s">
        <v>11</v>
      </c>
      <c r="C18" s="23">
        <f t="shared" si="1"/>
        <v>2297013</v>
      </c>
      <c r="D18" s="26">
        <v>162892</v>
      </c>
      <c r="E18" s="26">
        <v>157555</v>
      </c>
      <c r="F18" s="26">
        <v>173064</v>
      </c>
      <c r="G18" s="26">
        <v>164983</v>
      </c>
      <c r="H18" s="26">
        <v>175435</v>
      </c>
      <c r="I18" s="26">
        <v>179015</v>
      </c>
      <c r="J18" s="26">
        <v>178016</v>
      </c>
      <c r="K18" s="26">
        <v>188029</v>
      </c>
      <c r="L18" s="26">
        <v>192016</v>
      </c>
      <c r="M18" s="26">
        <v>328337</v>
      </c>
      <c r="N18" s="26">
        <v>201117</v>
      </c>
      <c r="O18" s="26">
        <v>196554</v>
      </c>
    </row>
    <row r="19" spans="2:15" ht="15" customHeight="1">
      <c r="B19" s="2" t="s">
        <v>12</v>
      </c>
      <c r="C19" s="23">
        <f t="shared" si="1"/>
        <v>9238772</v>
      </c>
      <c r="D19" s="26">
        <v>744649</v>
      </c>
      <c r="E19" s="26">
        <v>704770</v>
      </c>
      <c r="F19" s="26">
        <v>811536</v>
      </c>
      <c r="G19" s="26">
        <v>788409</v>
      </c>
      <c r="H19" s="26">
        <v>819241</v>
      </c>
      <c r="I19" s="26">
        <v>822930</v>
      </c>
      <c r="J19" s="26">
        <v>803347</v>
      </c>
      <c r="K19" s="26">
        <v>833803</v>
      </c>
      <c r="L19" s="26">
        <v>829655</v>
      </c>
      <c r="M19" s="26">
        <v>508418</v>
      </c>
      <c r="N19" s="26">
        <v>781260</v>
      </c>
      <c r="O19" s="26">
        <v>790754</v>
      </c>
    </row>
    <row r="20" spans="2:15" ht="15" customHeight="1">
      <c r="B20" s="2" t="s">
        <v>13</v>
      </c>
      <c r="C20" s="23">
        <f t="shared" si="1"/>
        <v>3851177</v>
      </c>
      <c r="D20" s="26">
        <v>314377</v>
      </c>
      <c r="E20" s="26">
        <v>300866</v>
      </c>
      <c r="F20" s="26">
        <v>321652</v>
      </c>
      <c r="G20" s="26">
        <v>302410</v>
      </c>
      <c r="H20" s="26">
        <v>302744</v>
      </c>
      <c r="I20" s="26">
        <v>298254</v>
      </c>
      <c r="J20" s="26">
        <v>306952</v>
      </c>
      <c r="K20" s="26">
        <v>317202</v>
      </c>
      <c r="L20" s="26">
        <v>302112</v>
      </c>
      <c r="M20" s="26">
        <v>422546</v>
      </c>
      <c r="N20" s="26">
        <v>318658</v>
      </c>
      <c r="O20" s="26">
        <v>343404</v>
      </c>
    </row>
    <row r="21" spans="2:15" ht="15" customHeight="1">
      <c r="B21" s="2" t="s">
        <v>14</v>
      </c>
      <c r="C21" s="23">
        <f>SUM(D21:O21)</f>
        <v>10479118</v>
      </c>
      <c r="D21" s="26">
        <v>852694</v>
      </c>
      <c r="E21" s="26">
        <v>795126</v>
      </c>
      <c r="F21" s="26">
        <v>868373</v>
      </c>
      <c r="G21" s="26">
        <v>807810</v>
      </c>
      <c r="H21" s="26">
        <v>889972</v>
      </c>
      <c r="I21" s="26">
        <v>845145</v>
      </c>
      <c r="J21" s="26">
        <v>861491</v>
      </c>
      <c r="K21" s="26">
        <v>829062</v>
      </c>
      <c r="L21" s="26">
        <v>834022</v>
      </c>
      <c r="M21" s="26">
        <v>893970</v>
      </c>
      <c r="N21" s="26">
        <v>864787</v>
      </c>
      <c r="O21" s="26">
        <v>1136666</v>
      </c>
    </row>
    <row r="22" spans="2:15" ht="15" customHeight="1">
      <c r="B22" s="2" t="s">
        <v>15</v>
      </c>
      <c r="C22" s="23">
        <f>SUM(D22:O22)</f>
        <v>9618565</v>
      </c>
      <c r="D22" s="26">
        <v>787574</v>
      </c>
      <c r="E22" s="26">
        <v>739611</v>
      </c>
      <c r="F22" s="26">
        <v>822659</v>
      </c>
      <c r="G22" s="26">
        <v>803118</v>
      </c>
      <c r="H22" s="26">
        <v>839797</v>
      </c>
      <c r="I22" s="26">
        <v>818631</v>
      </c>
      <c r="J22" s="26">
        <v>792656</v>
      </c>
      <c r="K22" s="26">
        <v>803636</v>
      </c>
      <c r="L22" s="26">
        <v>818364</v>
      </c>
      <c r="M22" s="26">
        <v>718304</v>
      </c>
      <c r="N22" s="26">
        <v>840797</v>
      </c>
      <c r="O22" s="26">
        <v>833418</v>
      </c>
    </row>
    <row r="23" spans="2:15" ht="15" customHeight="1">
      <c r="B23" s="4" t="s">
        <v>38</v>
      </c>
      <c r="C23" s="23">
        <f t="shared" ref="C23:C31" si="2">SUM(D23:O23)</f>
        <v>357376</v>
      </c>
      <c r="D23" s="26">
        <v>24557</v>
      </c>
      <c r="E23" s="26">
        <v>22504</v>
      </c>
      <c r="F23" s="26">
        <v>24972</v>
      </c>
      <c r="G23" s="26">
        <v>25260</v>
      </c>
      <c r="H23" s="26">
        <v>34991</v>
      </c>
      <c r="I23" s="26">
        <v>32157</v>
      </c>
      <c r="J23" s="26">
        <v>27308</v>
      </c>
      <c r="K23" s="26">
        <v>29001</v>
      </c>
      <c r="L23" s="26">
        <v>28018</v>
      </c>
      <c r="M23" s="26">
        <v>36178</v>
      </c>
      <c r="N23" s="26">
        <v>39482</v>
      </c>
      <c r="O23" s="26">
        <v>32948</v>
      </c>
    </row>
    <row r="24" spans="2:15" ht="15" customHeight="1">
      <c r="B24" s="4" t="s">
        <v>39</v>
      </c>
      <c r="C24" s="23">
        <f t="shared" si="2"/>
        <v>673036</v>
      </c>
      <c r="D24" s="26">
        <v>49290</v>
      </c>
      <c r="E24" s="26">
        <v>46392</v>
      </c>
      <c r="F24" s="26">
        <v>52275</v>
      </c>
      <c r="G24" s="26">
        <v>51043</v>
      </c>
      <c r="H24" s="26">
        <v>55218</v>
      </c>
      <c r="I24" s="26">
        <v>54134</v>
      </c>
      <c r="J24" s="26">
        <v>53962</v>
      </c>
      <c r="K24" s="26">
        <v>54920</v>
      </c>
      <c r="L24" s="26">
        <v>55146</v>
      </c>
      <c r="M24" s="26">
        <v>84064</v>
      </c>
      <c r="N24" s="26">
        <v>58680</v>
      </c>
      <c r="O24" s="26">
        <v>57912</v>
      </c>
    </row>
    <row r="25" spans="2:15" ht="15" customHeight="1">
      <c r="B25" s="4" t="s">
        <v>40</v>
      </c>
      <c r="C25" s="23">
        <f t="shared" si="2"/>
        <v>2883624</v>
      </c>
      <c r="D25" s="26">
        <v>226630</v>
      </c>
      <c r="E25" s="26">
        <v>214907</v>
      </c>
      <c r="F25" s="26">
        <v>242295</v>
      </c>
      <c r="G25" s="26">
        <v>223949</v>
      </c>
      <c r="H25" s="26">
        <v>238031</v>
      </c>
      <c r="I25" s="26">
        <v>231922</v>
      </c>
      <c r="J25" s="26">
        <v>236935</v>
      </c>
      <c r="K25" s="26">
        <v>243011</v>
      </c>
      <c r="L25" s="26">
        <v>242941</v>
      </c>
      <c r="M25" s="26">
        <v>247752</v>
      </c>
      <c r="N25" s="26">
        <v>253130</v>
      </c>
      <c r="O25" s="26">
        <v>282121</v>
      </c>
    </row>
    <row r="26" spans="2:15" ht="15" customHeight="1">
      <c r="B26" s="4" t="s">
        <v>50</v>
      </c>
      <c r="C26" s="23">
        <f t="shared" si="2"/>
        <v>2696178</v>
      </c>
      <c r="D26" s="26">
        <v>211912</v>
      </c>
      <c r="E26" s="26">
        <v>197897</v>
      </c>
      <c r="F26" s="26">
        <v>222336</v>
      </c>
      <c r="G26" s="26">
        <v>209884</v>
      </c>
      <c r="H26" s="26">
        <v>221508</v>
      </c>
      <c r="I26" s="26">
        <v>218620</v>
      </c>
      <c r="J26" s="26">
        <v>220106</v>
      </c>
      <c r="K26" s="26">
        <v>225326</v>
      </c>
      <c r="L26" s="26">
        <v>230815</v>
      </c>
      <c r="M26" s="26">
        <v>240117</v>
      </c>
      <c r="N26" s="26">
        <v>236743</v>
      </c>
      <c r="O26" s="26">
        <v>260914</v>
      </c>
    </row>
    <row r="27" spans="2:15" ht="15" customHeight="1">
      <c r="B27" s="4" t="s">
        <v>41</v>
      </c>
      <c r="C27" s="23">
        <f t="shared" si="2"/>
        <v>3752706</v>
      </c>
      <c r="D27" s="26">
        <v>317227</v>
      </c>
      <c r="E27" s="26">
        <v>292601</v>
      </c>
      <c r="F27" s="26">
        <v>319941</v>
      </c>
      <c r="G27" s="26">
        <v>307090</v>
      </c>
      <c r="H27" s="26">
        <v>321530</v>
      </c>
      <c r="I27" s="26">
        <v>308629</v>
      </c>
      <c r="J27" s="26">
        <v>312333</v>
      </c>
      <c r="K27" s="26">
        <v>319924</v>
      </c>
      <c r="L27" s="26">
        <v>302367</v>
      </c>
      <c r="M27" s="26">
        <v>296903</v>
      </c>
      <c r="N27" s="26">
        <v>310168</v>
      </c>
      <c r="O27" s="26">
        <v>343993</v>
      </c>
    </row>
    <row r="28" spans="2:15" ht="15" customHeight="1">
      <c r="B28" s="4" t="s">
        <v>42</v>
      </c>
      <c r="C28" s="23">
        <f t="shared" si="2"/>
        <v>2680842</v>
      </c>
      <c r="D28" s="26">
        <v>212687</v>
      </c>
      <c r="E28" s="26">
        <v>197450</v>
      </c>
      <c r="F28" s="26">
        <v>221346</v>
      </c>
      <c r="G28" s="26">
        <v>216409</v>
      </c>
      <c r="H28" s="26">
        <v>230903</v>
      </c>
      <c r="I28" s="26">
        <v>228024</v>
      </c>
      <c r="J28" s="26">
        <v>218836</v>
      </c>
      <c r="K28" s="26">
        <v>225717</v>
      </c>
      <c r="L28" s="26">
        <v>223342</v>
      </c>
      <c r="M28" s="26">
        <v>236382</v>
      </c>
      <c r="N28" s="26">
        <v>221413</v>
      </c>
      <c r="O28" s="26">
        <v>248333</v>
      </c>
    </row>
    <row r="29" spans="2:15" ht="15" customHeight="1">
      <c r="B29" s="4" t="s">
        <v>43</v>
      </c>
      <c r="C29" s="23">
        <f t="shared" si="2"/>
        <v>3680161</v>
      </c>
      <c r="D29" s="26">
        <v>293522</v>
      </c>
      <c r="E29" s="26">
        <v>274185</v>
      </c>
      <c r="F29" s="26">
        <v>310820</v>
      </c>
      <c r="G29" s="26">
        <v>299226</v>
      </c>
      <c r="H29" s="26">
        <v>309463</v>
      </c>
      <c r="I29" s="26">
        <v>301939</v>
      </c>
      <c r="J29" s="26">
        <v>297903</v>
      </c>
      <c r="K29" s="26">
        <v>306783</v>
      </c>
      <c r="L29" s="26">
        <v>310748</v>
      </c>
      <c r="M29" s="26">
        <v>305604</v>
      </c>
      <c r="N29" s="26">
        <v>319456</v>
      </c>
      <c r="O29" s="26">
        <v>350512</v>
      </c>
    </row>
    <row r="30" spans="2:15" ht="15" customHeight="1">
      <c r="B30" s="4" t="s">
        <v>44</v>
      </c>
      <c r="C30" s="23">
        <f t="shared" si="2"/>
        <v>3063845</v>
      </c>
      <c r="D30" s="26">
        <v>223586</v>
      </c>
      <c r="E30" s="26">
        <v>218474</v>
      </c>
      <c r="F30" s="26">
        <v>243224</v>
      </c>
      <c r="G30" s="26">
        <v>244640</v>
      </c>
      <c r="H30" s="26">
        <v>261018</v>
      </c>
      <c r="I30" s="26">
        <v>249754</v>
      </c>
      <c r="J30" s="26">
        <v>256031</v>
      </c>
      <c r="K30" s="26">
        <v>258451</v>
      </c>
      <c r="L30" s="26">
        <v>255466</v>
      </c>
      <c r="M30" s="26">
        <v>270586</v>
      </c>
      <c r="N30" s="26">
        <v>276073</v>
      </c>
      <c r="O30" s="26">
        <v>306542</v>
      </c>
    </row>
    <row r="31" spans="2:15" ht="15" customHeight="1">
      <c r="B31" s="4" t="s">
        <v>45</v>
      </c>
      <c r="C31" s="23">
        <f t="shared" si="2"/>
        <v>3892501</v>
      </c>
      <c r="D31" s="26">
        <v>325436</v>
      </c>
      <c r="E31" s="26">
        <v>286287</v>
      </c>
      <c r="F31" s="26">
        <v>315243</v>
      </c>
      <c r="G31" s="26">
        <v>301821</v>
      </c>
      <c r="H31" s="26">
        <v>310459</v>
      </c>
      <c r="I31" s="26">
        <v>300226</v>
      </c>
      <c r="J31" s="26">
        <v>317813</v>
      </c>
      <c r="K31" s="26">
        <v>344550</v>
      </c>
      <c r="L31" s="26">
        <v>332551</v>
      </c>
      <c r="M31" s="26">
        <v>364166</v>
      </c>
      <c r="N31" s="26">
        <v>322503</v>
      </c>
      <c r="O31" s="26">
        <v>371446</v>
      </c>
    </row>
    <row r="32" spans="2:15" ht="15" customHeight="1" thickBot="1">
      <c r="B32" s="22" t="s">
        <v>46</v>
      </c>
      <c r="C32" s="27">
        <f>SUM(D32:O32)</f>
        <v>7686692</v>
      </c>
      <c r="D32" s="28">
        <v>704819</v>
      </c>
      <c r="E32" s="28">
        <v>603832</v>
      </c>
      <c r="F32" s="28">
        <v>694111</v>
      </c>
      <c r="G32" s="28">
        <v>650059</v>
      </c>
      <c r="H32" s="28">
        <v>678128</v>
      </c>
      <c r="I32" s="28">
        <v>650320</v>
      </c>
      <c r="J32" s="28">
        <v>650265</v>
      </c>
      <c r="K32" s="28">
        <v>636827</v>
      </c>
      <c r="L32" s="28">
        <v>603734</v>
      </c>
      <c r="M32" s="28">
        <v>570581</v>
      </c>
      <c r="N32" s="28">
        <v>583271</v>
      </c>
      <c r="O32" s="28">
        <v>660745</v>
      </c>
    </row>
    <row r="33" spans="2:6" ht="15" customHeight="1">
      <c r="B33" s="4" t="s">
        <v>36</v>
      </c>
    </row>
    <row r="34" spans="2:6" ht="15" customHeight="1">
      <c r="B34" s="4" t="s">
        <v>17</v>
      </c>
    </row>
    <row r="37" spans="2:6" ht="15" customHeight="1">
      <c r="C37" s="5"/>
      <c r="D37" s="5"/>
      <c r="E37" s="5"/>
      <c r="F37" s="5"/>
    </row>
  </sheetData>
  <mergeCells count="2">
    <mergeCell ref="B4:O4"/>
    <mergeCell ref="B2:O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RowColHeaders="0" zoomScale="90" zoomScaleNormal="90" workbookViewId="0"/>
  </sheetViews>
  <sheetFormatPr baseColWidth="10" defaultRowHeight="15" customHeight="1"/>
  <cols>
    <col min="1" max="1" width="2.7109375" style="4" customWidth="1"/>
    <col min="2" max="2" width="15.5703125" style="4" customWidth="1"/>
    <col min="3" max="3" width="14.7109375" style="4" customWidth="1"/>
    <col min="4" max="15" width="12.7109375" style="4" customWidth="1"/>
    <col min="16" max="16384" width="11.42578125" style="4"/>
  </cols>
  <sheetData>
    <row r="1" spans="1:18" ht="15" customHeight="1">
      <c r="A1" s="3"/>
    </row>
    <row r="2" spans="1:18" ht="15" customHeight="1">
      <c r="B2" s="32" t="s">
        <v>49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8" ht="15" customHeight="1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8" ht="15" customHeight="1" thickBot="1">
      <c r="B4" s="34" t="s">
        <v>31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8" s="9" customFormat="1" ht="20.25" customHeight="1" thickBot="1">
      <c r="B5" s="10" t="s">
        <v>18</v>
      </c>
      <c r="C5" s="11" t="s">
        <v>19</v>
      </c>
      <c r="D5" s="11" t="s">
        <v>33</v>
      </c>
      <c r="E5" s="11" t="s">
        <v>34</v>
      </c>
      <c r="F5" s="11" t="s">
        <v>35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</row>
    <row r="6" spans="1:18" ht="18" customHeight="1">
      <c r="B6" s="1" t="s">
        <v>19</v>
      </c>
      <c r="C6" s="23">
        <f>SUM(C7:C32)</f>
        <v>107230143</v>
      </c>
      <c r="D6" s="23">
        <f>SUM(D7:D32)</f>
        <v>8928214</v>
      </c>
      <c r="E6" s="23">
        <f t="shared" ref="E6:O6" si="0">SUM(E7:E32)</f>
        <v>8738467</v>
      </c>
      <c r="F6" s="23">
        <f t="shared" si="0"/>
        <v>8856558</v>
      </c>
      <c r="G6" s="23">
        <f t="shared" si="0"/>
        <v>8923022</v>
      </c>
      <c r="H6" s="23">
        <f t="shared" si="0"/>
        <v>9102522</v>
      </c>
      <c r="I6" s="23">
        <f t="shared" si="0"/>
        <v>8831682</v>
      </c>
      <c r="J6" s="23">
        <f t="shared" si="0"/>
        <v>8780527</v>
      </c>
      <c r="K6" s="23">
        <f t="shared" si="0"/>
        <v>8924238</v>
      </c>
      <c r="L6" s="23">
        <f t="shared" si="0"/>
        <v>8802796</v>
      </c>
      <c r="M6" s="23">
        <f t="shared" si="0"/>
        <v>8977967</v>
      </c>
      <c r="N6" s="23">
        <f t="shared" si="0"/>
        <v>8652154</v>
      </c>
      <c r="O6" s="23">
        <f t="shared" si="0"/>
        <v>9711996</v>
      </c>
    </row>
    <row r="7" spans="1:18" ht="15" customHeight="1">
      <c r="B7" s="6" t="s">
        <v>0</v>
      </c>
      <c r="C7" s="24">
        <f>SUM(D7:O7)</f>
        <v>6934524</v>
      </c>
      <c r="D7" s="25">
        <v>607324</v>
      </c>
      <c r="E7" s="25">
        <v>582368</v>
      </c>
      <c r="F7" s="25">
        <v>576523</v>
      </c>
      <c r="G7" s="25">
        <v>561260</v>
      </c>
      <c r="H7" s="25">
        <v>569004</v>
      </c>
      <c r="I7" s="25">
        <v>559053</v>
      </c>
      <c r="J7" s="25">
        <v>580153</v>
      </c>
      <c r="K7" s="25">
        <v>579063</v>
      </c>
      <c r="L7" s="25">
        <v>547382</v>
      </c>
      <c r="M7" s="25">
        <v>570013</v>
      </c>
      <c r="N7" s="25">
        <v>567045</v>
      </c>
      <c r="O7" s="25">
        <v>635336</v>
      </c>
      <c r="P7" s="30"/>
      <c r="Q7" s="30"/>
      <c r="R7" s="30"/>
    </row>
    <row r="8" spans="1:18" ht="15" customHeight="1">
      <c r="B8" s="2" t="s">
        <v>1</v>
      </c>
      <c r="C8" s="23">
        <f t="shared" ref="C8:C20" si="1">SUM(D8:O8)</f>
        <v>2479803</v>
      </c>
      <c r="D8" s="26">
        <v>193134</v>
      </c>
      <c r="E8" s="26">
        <v>197460</v>
      </c>
      <c r="F8" s="26">
        <v>212214</v>
      </c>
      <c r="G8" s="26">
        <v>214574</v>
      </c>
      <c r="H8" s="26">
        <v>215377</v>
      </c>
      <c r="I8" s="26">
        <v>206658</v>
      </c>
      <c r="J8" s="26">
        <v>199473</v>
      </c>
      <c r="K8" s="26">
        <v>210434</v>
      </c>
      <c r="L8" s="26">
        <v>208420</v>
      </c>
      <c r="M8" s="26">
        <v>204346</v>
      </c>
      <c r="N8" s="26">
        <v>196867</v>
      </c>
      <c r="O8" s="26">
        <v>220846</v>
      </c>
      <c r="P8" s="30"/>
      <c r="Q8" s="30"/>
      <c r="R8" s="30"/>
    </row>
    <row r="9" spans="1:18" ht="15" customHeight="1">
      <c r="B9" s="2" t="s">
        <v>2</v>
      </c>
      <c r="C9" s="23">
        <f t="shared" si="1"/>
        <v>2288808</v>
      </c>
      <c r="D9" s="26">
        <v>176921</v>
      </c>
      <c r="E9" s="26">
        <v>175530</v>
      </c>
      <c r="F9" s="26">
        <v>188165</v>
      </c>
      <c r="G9" s="26">
        <v>193328</v>
      </c>
      <c r="H9" s="26">
        <v>195864</v>
      </c>
      <c r="I9" s="26">
        <v>187315</v>
      </c>
      <c r="J9" s="26">
        <v>185170</v>
      </c>
      <c r="K9" s="26">
        <v>192826</v>
      </c>
      <c r="L9" s="26">
        <v>199742</v>
      </c>
      <c r="M9" s="26">
        <v>196340</v>
      </c>
      <c r="N9" s="26">
        <v>187222</v>
      </c>
      <c r="O9" s="26">
        <v>210385</v>
      </c>
      <c r="P9" s="30"/>
      <c r="Q9" s="30"/>
      <c r="R9" s="30"/>
    </row>
    <row r="10" spans="1:18" ht="15" customHeight="1">
      <c r="B10" s="2" t="s">
        <v>3</v>
      </c>
      <c r="C10" s="23">
        <f t="shared" si="1"/>
        <v>4254168</v>
      </c>
      <c r="D10" s="26">
        <v>347588</v>
      </c>
      <c r="E10" s="26">
        <v>342748</v>
      </c>
      <c r="F10" s="26">
        <v>351157</v>
      </c>
      <c r="G10" s="26">
        <v>352092</v>
      </c>
      <c r="H10" s="26">
        <v>359589</v>
      </c>
      <c r="I10" s="26">
        <v>349432</v>
      </c>
      <c r="J10" s="26">
        <v>357041</v>
      </c>
      <c r="K10" s="26">
        <v>355537</v>
      </c>
      <c r="L10" s="26">
        <v>349347</v>
      </c>
      <c r="M10" s="26">
        <v>356458</v>
      </c>
      <c r="N10" s="26">
        <v>343515</v>
      </c>
      <c r="O10" s="26">
        <v>389664</v>
      </c>
      <c r="P10" s="30"/>
      <c r="Q10" s="30"/>
      <c r="R10" s="30"/>
    </row>
    <row r="11" spans="1:18" ht="15" customHeight="1">
      <c r="B11" s="2" t="s">
        <v>4</v>
      </c>
      <c r="C11" s="23">
        <f t="shared" si="1"/>
        <v>3402905</v>
      </c>
      <c r="D11" s="26">
        <v>290365</v>
      </c>
      <c r="E11" s="26">
        <v>281792</v>
      </c>
      <c r="F11" s="26">
        <v>284155</v>
      </c>
      <c r="G11" s="26">
        <v>279465</v>
      </c>
      <c r="H11" s="26">
        <v>291812</v>
      </c>
      <c r="I11" s="26">
        <v>288058</v>
      </c>
      <c r="J11" s="26">
        <v>281901</v>
      </c>
      <c r="K11" s="26">
        <v>286638</v>
      </c>
      <c r="L11" s="26">
        <v>277895</v>
      </c>
      <c r="M11" s="26">
        <v>279982</v>
      </c>
      <c r="N11" s="26">
        <v>263847</v>
      </c>
      <c r="O11" s="26">
        <v>296995</v>
      </c>
      <c r="P11" s="30"/>
      <c r="Q11" s="30"/>
      <c r="R11" s="30"/>
    </row>
    <row r="12" spans="1:18" ht="15" customHeight="1">
      <c r="B12" s="2" t="s">
        <v>5</v>
      </c>
      <c r="C12" s="23">
        <f t="shared" si="1"/>
        <v>3433356</v>
      </c>
      <c r="D12" s="26">
        <v>280258</v>
      </c>
      <c r="E12" s="26">
        <v>277467</v>
      </c>
      <c r="F12" s="26">
        <v>287404</v>
      </c>
      <c r="G12" s="26">
        <v>282382</v>
      </c>
      <c r="H12" s="26">
        <v>286598</v>
      </c>
      <c r="I12" s="26">
        <v>282838</v>
      </c>
      <c r="J12" s="26">
        <v>285918</v>
      </c>
      <c r="K12" s="26">
        <v>282926</v>
      </c>
      <c r="L12" s="26">
        <v>277035</v>
      </c>
      <c r="M12" s="26">
        <v>286918</v>
      </c>
      <c r="N12" s="26">
        <v>280090</v>
      </c>
      <c r="O12" s="26">
        <v>323522</v>
      </c>
      <c r="P12" s="30"/>
      <c r="Q12" s="30"/>
      <c r="R12" s="30"/>
    </row>
    <row r="13" spans="1:18" ht="15" customHeight="1">
      <c r="B13" s="2" t="s">
        <v>6</v>
      </c>
      <c r="C13" s="23">
        <f t="shared" si="1"/>
        <v>4411213</v>
      </c>
      <c r="D13" s="26">
        <v>358843</v>
      </c>
      <c r="E13" s="26">
        <v>350376</v>
      </c>
      <c r="F13" s="26">
        <v>360559</v>
      </c>
      <c r="G13" s="26">
        <v>374827</v>
      </c>
      <c r="H13" s="26">
        <v>378769</v>
      </c>
      <c r="I13" s="26">
        <v>366483</v>
      </c>
      <c r="J13" s="26">
        <v>363701</v>
      </c>
      <c r="K13" s="26">
        <v>356796</v>
      </c>
      <c r="L13" s="26">
        <v>355328</v>
      </c>
      <c r="M13" s="26">
        <v>370306</v>
      </c>
      <c r="N13" s="26">
        <v>358307</v>
      </c>
      <c r="O13" s="26">
        <v>416918</v>
      </c>
      <c r="P13" s="30"/>
      <c r="Q13" s="30"/>
      <c r="R13" s="30"/>
    </row>
    <row r="14" spans="1:18" ht="15" customHeight="1">
      <c r="B14" s="2" t="s">
        <v>7</v>
      </c>
      <c r="C14" s="23">
        <f t="shared" si="1"/>
        <v>1857993</v>
      </c>
      <c r="D14" s="26">
        <v>141704</v>
      </c>
      <c r="E14" s="26">
        <v>143538</v>
      </c>
      <c r="F14" s="26">
        <v>152736</v>
      </c>
      <c r="G14" s="26">
        <v>163800</v>
      </c>
      <c r="H14" s="26">
        <v>162703</v>
      </c>
      <c r="I14" s="26">
        <v>155957</v>
      </c>
      <c r="J14" s="26">
        <v>147644</v>
      </c>
      <c r="K14" s="26">
        <v>151282</v>
      </c>
      <c r="L14" s="26">
        <v>155010</v>
      </c>
      <c r="M14" s="26">
        <v>160781</v>
      </c>
      <c r="N14" s="26">
        <v>155264</v>
      </c>
      <c r="O14" s="26">
        <v>167574</v>
      </c>
      <c r="P14" s="30"/>
      <c r="Q14" s="30"/>
      <c r="R14" s="30"/>
    </row>
    <row r="15" spans="1:18" ht="15" customHeight="1">
      <c r="B15" s="2" t="s">
        <v>8</v>
      </c>
      <c r="C15" s="23">
        <f t="shared" si="1"/>
        <v>2434421</v>
      </c>
      <c r="D15" s="26">
        <v>189535</v>
      </c>
      <c r="E15" s="26">
        <v>193691</v>
      </c>
      <c r="F15" s="26">
        <v>205328</v>
      </c>
      <c r="G15" s="26">
        <v>209274</v>
      </c>
      <c r="H15" s="26">
        <v>211905</v>
      </c>
      <c r="I15" s="26">
        <v>205309</v>
      </c>
      <c r="J15" s="26">
        <v>198627</v>
      </c>
      <c r="K15" s="26">
        <v>205925</v>
      </c>
      <c r="L15" s="26">
        <v>205429</v>
      </c>
      <c r="M15" s="26">
        <v>204477</v>
      </c>
      <c r="N15" s="26">
        <v>196642</v>
      </c>
      <c r="O15" s="26">
        <v>208279</v>
      </c>
      <c r="P15" s="30"/>
      <c r="Q15" s="30"/>
      <c r="R15" s="30"/>
    </row>
    <row r="16" spans="1:18" ht="15" customHeight="1">
      <c r="B16" s="2" t="s">
        <v>9</v>
      </c>
      <c r="C16" s="23">
        <f t="shared" si="1"/>
        <v>4019768</v>
      </c>
      <c r="D16" s="26">
        <v>332457</v>
      </c>
      <c r="E16" s="26">
        <v>332099</v>
      </c>
      <c r="F16" s="26">
        <v>342310</v>
      </c>
      <c r="G16" s="26">
        <v>350046</v>
      </c>
      <c r="H16" s="26">
        <v>349474</v>
      </c>
      <c r="I16" s="26">
        <v>336664</v>
      </c>
      <c r="J16" s="26">
        <v>324248</v>
      </c>
      <c r="K16" s="26">
        <v>333856</v>
      </c>
      <c r="L16" s="26">
        <v>331740</v>
      </c>
      <c r="M16" s="26">
        <v>329712</v>
      </c>
      <c r="N16" s="26">
        <v>319569</v>
      </c>
      <c r="O16" s="26">
        <v>337593</v>
      </c>
      <c r="P16" s="30"/>
      <c r="Q16" s="30"/>
      <c r="R16" s="30"/>
    </row>
    <row r="17" spans="2:18" ht="15" customHeight="1">
      <c r="B17" s="2" t="s">
        <v>10</v>
      </c>
      <c r="C17" s="23">
        <f t="shared" si="1"/>
        <v>5276328</v>
      </c>
      <c r="D17" s="26">
        <v>454085</v>
      </c>
      <c r="E17" s="26">
        <v>434074</v>
      </c>
      <c r="F17" s="26">
        <v>427198</v>
      </c>
      <c r="G17" s="26">
        <v>447698</v>
      </c>
      <c r="H17" s="26">
        <v>452262</v>
      </c>
      <c r="I17" s="26">
        <v>439565</v>
      </c>
      <c r="J17" s="26">
        <v>431859</v>
      </c>
      <c r="K17" s="26">
        <v>443812</v>
      </c>
      <c r="L17" s="26">
        <v>437268</v>
      </c>
      <c r="M17" s="26">
        <v>439719</v>
      </c>
      <c r="N17" s="26">
        <v>429059</v>
      </c>
      <c r="O17" s="26">
        <v>439729</v>
      </c>
      <c r="P17" s="30"/>
      <c r="Q17" s="30"/>
      <c r="R17" s="30"/>
    </row>
    <row r="18" spans="2:18" ht="15" customHeight="1">
      <c r="B18" s="2" t="s">
        <v>11</v>
      </c>
      <c r="C18" s="23">
        <f t="shared" si="1"/>
        <v>2544577</v>
      </c>
      <c r="D18" s="26">
        <v>193833</v>
      </c>
      <c r="E18" s="26">
        <v>204402</v>
      </c>
      <c r="F18" s="26">
        <v>215546</v>
      </c>
      <c r="G18" s="26">
        <v>214962</v>
      </c>
      <c r="H18" s="26">
        <v>210833</v>
      </c>
      <c r="I18" s="26">
        <v>206186</v>
      </c>
      <c r="J18" s="26">
        <v>195855</v>
      </c>
      <c r="K18" s="26">
        <v>215426</v>
      </c>
      <c r="L18" s="26">
        <v>211047</v>
      </c>
      <c r="M18" s="26">
        <v>211169</v>
      </c>
      <c r="N18" s="26">
        <v>248096</v>
      </c>
      <c r="O18" s="26">
        <v>217222</v>
      </c>
      <c r="P18" s="30"/>
      <c r="Q18" s="30"/>
      <c r="R18" s="30"/>
    </row>
    <row r="19" spans="2:18" ht="15" customHeight="1">
      <c r="B19" s="2" t="s">
        <v>12</v>
      </c>
      <c r="C19" s="23">
        <f t="shared" si="1"/>
        <v>9092660</v>
      </c>
      <c r="D19" s="26">
        <v>788058</v>
      </c>
      <c r="E19" s="26">
        <v>773509</v>
      </c>
      <c r="F19" s="26">
        <v>798122</v>
      </c>
      <c r="G19" s="26">
        <v>832245</v>
      </c>
      <c r="H19" s="26">
        <v>833957</v>
      </c>
      <c r="I19" s="26">
        <v>784698</v>
      </c>
      <c r="J19" s="26">
        <v>735375</v>
      </c>
      <c r="K19" s="26">
        <v>763622</v>
      </c>
      <c r="L19" s="26">
        <v>762405</v>
      </c>
      <c r="M19" s="26">
        <v>756297</v>
      </c>
      <c r="N19" s="26">
        <v>555353</v>
      </c>
      <c r="O19" s="26">
        <v>709019</v>
      </c>
      <c r="P19" s="30"/>
      <c r="Q19" s="30"/>
      <c r="R19" s="30"/>
    </row>
    <row r="20" spans="2:18" ht="15" customHeight="1">
      <c r="B20" s="2" t="s">
        <v>13</v>
      </c>
      <c r="C20" s="23">
        <f t="shared" si="1"/>
        <v>3919550</v>
      </c>
      <c r="D20" s="26">
        <v>327716</v>
      </c>
      <c r="E20" s="26">
        <v>313841</v>
      </c>
      <c r="F20" s="26">
        <v>312411</v>
      </c>
      <c r="G20" s="26">
        <v>316170</v>
      </c>
      <c r="H20" s="26">
        <v>325841</v>
      </c>
      <c r="I20" s="26">
        <v>320842</v>
      </c>
      <c r="J20" s="26">
        <v>319417</v>
      </c>
      <c r="K20" s="26">
        <v>323514</v>
      </c>
      <c r="L20" s="26">
        <v>322352</v>
      </c>
      <c r="M20" s="26">
        <v>327155</v>
      </c>
      <c r="N20" s="26">
        <v>352098</v>
      </c>
      <c r="O20" s="26">
        <v>358193</v>
      </c>
      <c r="P20" s="30"/>
      <c r="Q20" s="30"/>
      <c r="R20" s="30"/>
    </row>
    <row r="21" spans="2:18" ht="15" customHeight="1">
      <c r="B21" s="2" t="s">
        <v>14</v>
      </c>
      <c r="C21" s="23">
        <f>SUM(D21:O21)</f>
        <v>9878418</v>
      </c>
      <c r="D21" s="26">
        <v>817998</v>
      </c>
      <c r="E21" s="26">
        <v>793859</v>
      </c>
      <c r="F21" s="26">
        <v>775722</v>
      </c>
      <c r="G21" s="26">
        <v>739619</v>
      </c>
      <c r="H21" s="26">
        <v>788980</v>
      </c>
      <c r="I21" s="26">
        <v>787409</v>
      </c>
      <c r="J21" s="26">
        <v>842288</v>
      </c>
      <c r="K21" s="26">
        <v>814129</v>
      </c>
      <c r="L21" s="26">
        <v>779518</v>
      </c>
      <c r="M21" s="26">
        <v>810031</v>
      </c>
      <c r="N21" s="26">
        <v>842269</v>
      </c>
      <c r="O21" s="26">
        <v>1086596</v>
      </c>
      <c r="P21" s="30"/>
      <c r="Q21" s="30"/>
      <c r="R21" s="30"/>
    </row>
    <row r="22" spans="2:18" ht="15" customHeight="1">
      <c r="B22" s="2" t="s">
        <v>15</v>
      </c>
      <c r="C22" s="23">
        <f>SUM(D22:O22)</f>
        <v>9685474</v>
      </c>
      <c r="D22" s="26">
        <v>780872</v>
      </c>
      <c r="E22" s="26">
        <v>772228</v>
      </c>
      <c r="F22" s="26">
        <v>792141</v>
      </c>
      <c r="G22" s="26">
        <v>831127</v>
      </c>
      <c r="H22" s="26">
        <v>850205</v>
      </c>
      <c r="I22" s="26">
        <v>806342</v>
      </c>
      <c r="J22" s="26">
        <v>772000</v>
      </c>
      <c r="K22" s="26">
        <v>800529</v>
      </c>
      <c r="L22" s="26">
        <v>821616</v>
      </c>
      <c r="M22" s="26">
        <v>832120</v>
      </c>
      <c r="N22" s="26">
        <v>800105</v>
      </c>
      <c r="O22" s="26">
        <v>826189</v>
      </c>
      <c r="P22" s="30"/>
      <c r="Q22" s="30"/>
      <c r="R22" s="30"/>
    </row>
    <row r="23" spans="2:18" ht="15" customHeight="1">
      <c r="B23" s="4" t="s">
        <v>38</v>
      </c>
      <c r="C23" s="23">
        <f t="shared" ref="C23:C31" si="2">SUM(D23:O23)</f>
        <v>409577</v>
      </c>
      <c r="D23" s="26">
        <v>31843</v>
      </c>
      <c r="E23" s="26">
        <v>29775</v>
      </c>
      <c r="F23" s="26">
        <v>31390</v>
      </c>
      <c r="G23" s="26">
        <v>31567</v>
      </c>
      <c r="H23" s="26">
        <v>40062</v>
      </c>
      <c r="I23" s="26">
        <v>36957</v>
      </c>
      <c r="J23" s="26">
        <v>31846</v>
      </c>
      <c r="K23" s="26">
        <v>31579</v>
      </c>
      <c r="L23" s="26">
        <v>30337</v>
      </c>
      <c r="M23" s="26">
        <v>35887</v>
      </c>
      <c r="N23" s="26">
        <v>43561</v>
      </c>
      <c r="O23" s="26">
        <v>34773</v>
      </c>
      <c r="P23" s="30"/>
      <c r="Q23" s="30"/>
      <c r="R23" s="30"/>
    </row>
    <row r="24" spans="2:18" ht="15" customHeight="1">
      <c r="B24" s="4" t="s">
        <v>39</v>
      </c>
      <c r="C24" s="23">
        <f t="shared" si="2"/>
        <v>741369</v>
      </c>
      <c r="D24" s="26">
        <v>58697</v>
      </c>
      <c r="E24" s="26">
        <v>56010</v>
      </c>
      <c r="F24" s="26">
        <v>58348</v>
      </c>
      <c r="G24" s="26">
        <v>60711</v>
      </c>
      <c r="H24" s="26">
        <v>63930</v>
      </c>
      <c r="I24" s="26">
        <v>61892</v>
      </c>
      <c r="J24" s="26">
        <v>58524</v>
      </c>
      <c r="K24" s="26">
        <v>61572</v>
      </c>
      <c r="L24" s="26">
        <v>63208</v>
      </c>
      <c r="M24" s="26">
        <v>66892</v>
      </c>
      <c r="N24" s="26">
        <v>65550</v>
      </c>
      <c r="O24" s="26">
        <v>66035</v>
      </c>
      <c r="P24" s="30"/>
      <c r="Q24" s="30"/>
      <c r="R24" s="30"/>
    </row>
    <row r="25" spans="2:18" ht="15" customHeight="1">
      <c r="B25" s="4" t="s">
        <v>40</v>
      </c>
      <c r="C25" s="23">
        <f t="shared" si="2"/>
        <v>3211763</v>
      </c>
      <c r="D25" s="26">
        <v>259141</v>
      </c>
      <c r="E25" s="26">
        <v>254911</v>
      </c>
      <c r="F25" s="26">
        <v>260026</v>
      </c>
      <c r="G25" s="26">
        <v>265217</v>
      </c>
      <c r="H25" s="26">
        <v>269270</v>
      </c>
      <c r="I25" s="26">
        <v>263413</v>
      </c>
      <c r="J25" s="26">
        <v>260490</v>
      </c>
      <c r="K25" s="26">
        <v>267312</v>
      </c>
      <c r="L25" s="26">
        <v>265458</v>
      </c>
      <c r="M25" s="26">
        <v>278854</v>
      </c>
      <c r="N25" s="26">
        <v>267424</v>
      </c>
      <c r="O25" s="26">
        <v>300247</v>
      </c>
      <c r="P25" s="30"/>
      <c r="Q25" s="30"/>
      <c r="R25" s="30"/>
    </row>
    <row r="26" spans="2:18" ht="15" customHeight="1">
      <c r="B26" s="4" t="s">
        <v>50</v>
      </c>
      <c r="C26" s="23">
        <f t="shared" si="2"/>
        <v>2893565</v>
      </c>
      <c r="D26" s="26">
        <v>239984</v>
      </c>
      <c r="E26" s="26">
        <v>235492</v>
      </c>
      <c r="F26" s="26">
        <v>238974</v>
      </c>
      <c r="G26" s="26">
        <v>244902</v>
      </c>
      <c r="H26" s="26">
        <v>248557</v>
      </c>
      <c r="I26" s="26">
        <v>236334</v>
      </c>
      <c r="J26" s="26">
        <v>230811</v>
      </c>
      <c r="K26" s="26">
        <v>238674</v>
      </c>
      <c r="L26" s="26">
        <v>239581</v>
      </c>
      <c r="M26" s="26">
        <v>246172</v>
      </c>
      <c r="N26" s="26">
        <v>234535</v>
      </c>
      <c r="O26" s="26">
        <v>259549</v>
      </c>
      <c r="P26" s="30"/>
      <c r="Q26" s="30"/>
      <c r="R26" s="30"/>
    </row>
    <row r="27" spans="2:18" ht="15" customHeight="1">
      <c r="B27" s="4" t="s">
        <v>41</v>
      </c>
      <c r="C27" s="23">
        <f t="shared" si="2"/>
        <v>3502781</v>
      </c>
      <c r="D27" s="26">
        <v>321952</v>
      </c>
      <c r="E27" s="26">
        <v>309052</v>
      </c>
      <c r="F27" s="26">
        <v>298411</v>
      </c>
      <c r="G27" s="26">
        <v>281850</v>
      </c>
      <c r="H27" s="26">
        <v>289785</v>
      </c>
      <c r="I27" s="26">
        <v>279974</v>
      </c>
      <c r="J27" s="26">
        <v>289362</v>
      </c>
      <c r="K27" s="26">
        <v>291070</v>
      </c>
      <c r="L27" s="26">
        <v>278071</v>
      </c>
      <c r="M27" s="26">
        <v>286089</v>
      </c>
      <c r="N27" s="26">
        <v>272384</v>
      </c>
      <c r="O27" s="26">
        <v>304781</v>
      </c>
      <c r="P27" s="30"/>
      <c r="Q27" s="30"/>
      <c r="R27" s="30"/>
    </row>
    <row r="28" spans="2:18" ht="15" customHeight="1">
      <c r="B28" s="4" t="s">
        <v>42</v>
      </c>
      <c r="C28" s="23">
        <f t="shared" si="2"/>
        <v>2567151</v>
      </c>
      <c r="D28" s="26">
        <v>217024</v>
      </c>
      <c r="E28" s="26">
        <v>218352</v>
      </c>
      <c r="F28" s="26">
        <v>214656</v>
      </c>
      <c r="G28" s="26">
        <v>208464</v>
      </c>
      <c r="H28" s="26">
        <v>212343</v>
      </c>
      <c r="I28" s="26">
        <v>208147</v>
      </c>
      <c r="J28" s="26">
        <v>208245</v>
      </c>
      <c r="K28" s="26">
        <v>209380</v>
      </c>
      <c r="L28" s="26">
        <v>207340</v>
      </c>
      <c r="M28" s="26">
        <v>212994</v>
      </c>
      <c r="N28" s="26">
        <v>208951</v>
      </c>
      <c r="O28" s="26">
        <v>241255</v>
      </c>
      <c r="P28" s="30"/>
      <c r="Q28" s="30"/>
      <c r="R28" s="30"/>
    </row>
    <row r="29" spans="2:18" ht="15" customHeight="1">
      <c r="B29" s="4" t="s">
        <v>43</v>
      </c>
      <c r="C29" s="23">
        <f t="shared" si="2"/>
        <v>3755276</v>
      </c>
      <c r="D29" s="26">
        <v>316668</v>
      </c>
      <c r="E29" s="26">
        <v>306741</v>
      </c>
      <c r="F29" s="26">
        <v>303979</v>
      </c>
      <c r="G29" s="26">
        <v>303813</v>
      </c>
      <c r="H29" s="26">
        <v>313497</v>
      </c>
      <c r="I29" s="26">
        <v>302797</v>
      </c>
      <c r="J29" s="26">
        <v>303682</v>
      </c>
      <c r="K29" s="26">
        <v>312754</v>
      </c>
      <c r="L29" s="26">
        <v>312643</v>
      </c>
      <c r="M29" s="26">
        <v>320132</v>
      </c>
      <c r="N29" s="26">
        <v>310181</v>
      </c>
      <c r="O29" s="26">
        <v>348389</v>
      </c>
      <c r="P29" s="30"/>
      <c r="Q29" s="30"/>
      <c r="R29" s="30"/>
    </row>
    <row r="30" spans="2:18" ht="15" customHeight="1">
      <c r="B30" s="4" t="s">
        <v>44</v>
      </c>
      <c r="C30" s="23">
        <f t="shared" si="2"/>
        <v>3224439</v>
      </c>
      <c r="D30" s="26">
        <v>268826</v>
      </c>
      <c r="E30" s="26">
        <v>265706</v>
      </c>
      <c r="F30" s="26">
        <v>260671</v>
      </c>
      <c r="G30" s="26">
        <v>267055</v>
      </c>
      <c r="H30" s="26">
        <v>274799</v>
      </c>
      <c r="I30" s="26">
        <v>263832</v>
      </c>
      <c r="J30" s="26">
        <v>260641</v>
      </c>
      <c r="K30" s="26">
        <v>266131</v>
      </c>
      <c r="L30" s="26">
        <v>271406</v>
      </c>
      <c r="M30" s="26">
        <v>274404</v>
      </c>
      <c r="N30" s="26">
        <v>259667</v>
      </c>
      <c r="O30" s="26">
        <v>291301</v>
      </c>
      <c r="P30" s="30"/>
      <c r="Q30" s="30"/>
      <c r="R30" s="30"/>
    </row>
    <row r="31" spans="2:18" ht="15" customHeight="1">
      <c r="B31" s="4" t="s">
        <v>45</v>
      </c>
      <c r="C31" s="23">
        <f t="shared" si="2"/>
        <v>3789754</v>
      </c>
      <c r="D31" s="26">
        <v>322657</v>
      </c>
      <c r="E31" s="26">
        <v>311809</v>
      </c>
      <c r="F31" s="26">
        <v>320580</v>
      </c>
      <c r="G31" s="26">
        <v>320768</v>
      </c>
      <c r="H31" s="26">
        <v>319547</v>
      </c>
      <c r="I31" s="26">
        <v>310494</v>
      </c>
      <c r="J31" s="26">
        <v>311880</v>
      </c>
      <c r="K31" s="26">
        <v>321446</v>
      </c>
      <c r="L31" s="26">
        <v>305823</v>
      </c>
      <c r="M31" s="26">
        <v>306970</v>
      </c>
      <c r="N31" s="26">
        <v>298628</v>
      </c>
      <c r="O31" s="26">
        <v>339152</v>
      </c>
      <c r="P31" s="30"/>
      <c r="Q31" s="30"/>
      <c r="R31" s="30"/>
    </row>
    <row r="32" spans="2:18" ht="15" customHeight="1" thickBot="1">
      <c r="B32" s="22" t="s">
        <v>46</v>
      </c>
      <c r="C32" s="27">
        <f>SUM(D32:O32)</f>
        <v>7220502</v>
      </c>
      <c r="D32" s="28">
        <v>610731</v>
      </c>
      <c r="E32" s="28">
        <v>581637</v>
      </c>
      <c r="F32" s="28">
        <v>587832</v>
      </c>
      <c r="G32" s="28">
        <v>575806</v>
      </c>
      <c r="H32" s="28">
        <v>587559</v>
      </c>
      <c r="I32" s="28">
        <v>585033</v>
      </c>
      <c r="J32" s="28">
        <v>604376</v>
      </c>
      <c r="K32" s="28">
        <v>608005</v>
      </c>
      <c r="L32" s="28">
        <v>587395</v>
      </c>
      <c r="M32" s="28">
        <v>613749</v>
      </c>
      <c r="N32" s="28">
        <v>595925</v>
      </c>
      <c r="O32" s="28">
        <v>682454</v>
      </c>
      <c r="P32" s="30"/>
      <c r="Q32" s="30"/>
      <c r="R32" s="30"/>
    </row>
    <row r="33" spans="2:18" ht="15" customHeight="1">
      <c r="B33" s="4" t="s">
        <v>36</v>
      </c>
      <c r="P33" s="30"/>
      <c r="Q33" s="30"/>
      <c r="R33" s="30"/>
    </row>
    <row r="34" spans="2:18" ht="15" customHeight="1">
      <c r="B34" s="4" t="s">
        <v>17</v>
      </c>
    </row>
    <row r="37" spans="2:18" ht="15" customHeight="1">
      <c r="C37" s="5"/>
      <c r="D37" s="5"/>
      <c r="E37" s="5"/>
      <c r="F37" s="5"/>
    </row>
  </sheetData>
  <mergeCells count="2">
    <mergeCell ref="B2:O2"/>
    <mergeCell ref="B4:O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RowColHeaders="0" zoomScale="90" zoomScaleNormal="90" workbookViewId="0"/>
  </sheetViews>
  <sheetFormatPr baseColWidth="10" defaultRowHeight="15" customHeight="1"/>
  <cols>
    <col min="1" max="1" width="2.7109375" style="4" customWidth="1"/>
    <col min="2" max="2" width="15.5703125" style="4" customWidth="1"/>
    <col min="3" max="3" width="14.7109375" style="4" customWidth="1"/>
    <col min="4" max="15" width="12.7109375" style="4" customWidth="1"/>
    <col min="16" max="16384" width="11.42578125" style="4"/>
  </cols>
  <sheetData>
    <row r="1" spans="1:18" ht="15" customHeight="1">
      <c r="A1" s="3"/>
    </row>
    <row r="2" spans="1:18" ht="15" customHeight="1">
      <c r="B2" s="32" t="s">
        <v>51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8" ht="15" customHeight="1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8" ht="15" customHeight="1" thickBot="1">
      <c r="B4" s="34" t="s">
        <v>31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8" s="9" customFormat="1" ht="20.25" customHeight="1" thickBot="1">
      <c r="B5" s="10" t="s">
        <v>18</v>
      </c>
      <c r="C5" s="11" t="s">
        <v>19</v>
      </c>
      <c r="D5" s="11" t="s">
        <v>33</v>
      </c>
      <c r="E5" s="11" t="s">
        <v>34</v>
      </c>
      <c r="F5" s="11" t="s">
        <v>35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</row>
    <row r="6" spans="1:18" ht="18" customHeight="1">
      <c r="B6" s="1" t="s">
        <v>19</v>
      </c>
      <c r="C6" s="23">
        <f>SUM(C7:C32)</f>
        <v>107530188</v>
      </c>
      <c r="D6" s="23">
        <f>SUM(D7:D32)</f>
        <v>8830803</v>
      </c>
      <c r="E6" s="23">
        <f t="shared" ref="E6:N6" si="0">SUM(E7:E32)</f>
        <v>8404636</v>
      </c>
      <c r="F6" s="23">
        <f t="shared" si="0"/>
        <v>9225765</v>
      </c>
      <c r="G6" s="23">
        <f t="shared" si="0"/>
        <v>8583587</v>
      </c>
      <c r="H6" s="23">
        <f t="shared" si="0"/>
        <v>9205091</v>
      </c>
      <c r="I6" s="23">
        <f t="shared" si="0"/>
        <v>8778489</v>
      </c>
      <c r="J6" s="23">
        <f t="shared" si="0"/>
        <v>8755923</v>
      </c>
      <c r="K6" s="23">
        <f t="shared" si="0"/>
        <v>9104670</v>
      </c>
      <c r="L6" s="23">
        <f t="shared" si="0"/>
        <v>8847296</v>
      </c>
      <c r="M6" s="23">
        <f t="shared" si="0"/>
        <v>9040944</v>
      </c>
      <c r="N6" s="23">
        <f t="shared" si="0"/>
        <v>9023635</v>
      </c>
      <c r="O6" s="23">
        <f>SUM(O7:O32)</f>
        <v>9729349</v>
      </c>
    </row>
    <row r="7" spans="1:18" ht="15" customHeight="1">
      <c r="B7" s="6" t="s">
        <v>0</v>
      </c>
      <c r="C7" s="24">
        <f>SUM(D7:O7)</f>
        <v>6717994</v>
      </c>
      <c r="D7" s="25">
        <v>567195</v>
      </c>
      <c r="E7" s="25">
        <v>543801</v>
      </c>
      <c r="F7" s="25">
        <v>575237</v>
      </c>
      <c r="G7" s="25">
        <v>539013</v>
      </c>
      <c r="H7" s="25">
        <v>566818</v>
      </c>
      <c r="I7" s="25">
        <v>545294</v>
      </c>
      <c r="J7" s="25">
        <v>564219</v>
      </c>
      <c r="K7" s="25">
        <v>573227</v>
      </c>
      <c r="L7" s="25">
        <v>544209</v>
      </c>
      <c r="M7" s="25">
        <v>541680</v>
      </c>
      <c r="N7" s="25">
        <v>547990</v>
      </c>
      <c r="O7" s="25">
        <v>609311</v>
      </c>
      <c r="P7" s="30"/>
      <c r="Q7" s="30"/>
      <c r="R7" s="30"/>
    </row>
    <row r="8" spans="1:18" ht="15" customHeight="1">
      <c r="B8" s="2" t="s">
        <v>1</v>
      </c>
      <c r="C8" s="23">
        <f t="shared" ref="C8:C20" si="1">SUM(D8:O8)</f>
        <v>2478210</v>
      </c>
      <c r="D8" s="26">
        <v>201372</v>
      </c>
      <c r="E8" s="26">
        <v>189786</v>
      </c>
      <c r="F8" s="26">
        <v>209039</v>
      </c>
      <c r="G8" s="26">
        <v>200837</v>
      </c>
      <c r="H8" s="26">
        <v>215914</v>
      </c>
      <c r="I8" s="26">
        <v>206555</v>
      </c>
      <c r="J8" s="26">
        <v>201972</v>
      </c>
      <c r="K8" s="26">
        <v>208448</v>
      </c>
      <c r="L8" s="26">
        <v>208277</v>
      </c>
      <c r="M8" s="26">
        <v>208941</v>
      </c>
      <c r="N8" s="26">
        <v>207789</v>
      </c>
      <c r="O8" s="26">
        <v>219280</v>
      </c>
      <c r="P8" s="30"/>
      <c r="Q8" s="30"/>
      <c r="R8" s="30"/>
    </row>
    <row r="9" spans="1:18" ht="15" customHeight="1">
      <c r="B9" s="2" t="s">
        <v>2</v>
      </c>
      <c r="C9" s="23">
        <f t="shared" si="1"/>
        <v>2283259</v>
      </c>
      <c r="D9" s="26">
        <v>188962</v>
      </c>
      <c r="E9" s="26">
        <v>177624</v>
      </c>
      <c r="F9" s="26">
        <v>195732</v>
      </c>
      <c r="G9" s="26">
        <v>186822</v>
      </c>
      <c r="H9" s="26">
        <v>197303</v>
      </c>
      <c r="I9" s="26">
        <v>182729</v>
      </c>
      <c r="J9" s="26">
        <v>182448</v>
      </c>
      <c r="K9" s="26">
        <v>187626</v>
      </c>
      <c r="L9" s="26">
        <v>186981</v>
      </c>
      <c r="M9" s="26">
        <v>194448</v>
      </c>
      <c r="N9" s="26">
        <v>194832</v>
      </c>
      <c r="O9" s="26">
        <v>207752</v>
      </c>
      <c r="P9" s="30"/>
      <c r="Q9" s="30"/>
      <c r="R9" s="30"/>
    </row>
    <row r="10" spans="1:18" ht="15" customHeight="1">
      <c r="B10" s="2" t="s">
        <v>3</v>
      </c>
      <c r="C10" s="23">
        <f t="shared" si="1"/>
        <v>4228030</v>
      </c>
      <c r="D10" s="26">
        <v>345038</v>
      </c>
      <c r="E10" s="26">
        <v>319183</v>
      </c>
      <c r="F10" s="26">
        <v>350745</v>
      </c>
      <c r="G10" s="26">
        <v>335050</v>
      </c>
      <c r="H10" s="26">
        <v>358063</v>
      </c>
      <c r="I10" s="26">
        <v>347364</v>
      </c>
      <c r="J10" s="26">
        <v>352534</v>
      </c>
      <c r="K10" s="26">
        <v>358576</v>
      </c>
      <c r="L10" s="26">
        <v>351949</v>
      </c>
      <c r="M10" s="26">
        <v>358380</v>
      </c>
      <c r="N10" s="26">
        <v>359093</v>
      </c>
      <c r="O10" s="26">
        <v>392055</v>
      </c>
      <c r="P10" s="30"/>
      <c r="Q10" s="30"/>
      <c r="R10" s="30"/>
    </row>
    <row r="11" spans="1:18" ht="15" customHeight="1">
      <c r="B11" s="2" t="s">
        <v>4</v>
      </c>
      <c r="C11" s="23">
        <f t="shared" si="1"/>
        <v>3287124</v>
      </c>
      <c r="D11" s="26">
        <v>263671</v>
      </c>
      <c r="E11" s="26">
        <v>248097</v>
      </c>
      <c r="F11" s="26">
        <v>274231</v>
      </c>
      <c r="G11" s="26">
        <v>258625</v>
      </c>
      <c r="H11" s="26">
        <v>282449</v>
      </c>
      <c r="I11" s="26">
        <v>269458</v>
      </c>
      <c r="J11" s="26">
        <v>269154</v>
      </c>
      <c r="K11" s="26">
        <v>284240</v>
      </c>
      <c r="L11" s="26">
        <v>275775</v>
      </c>
      <c r="M11" s="26">
        <v>278932</v>
      </c>
      <c r="N11" s="26">
        <v>276404</v>
      </c>
      <c r="O11" s="26">
        <v>306088</v>
      </c>
      <c r="P11" s="30"/>
      <c r="Q11" s="30"/>
      <c r="R11" s="30"/>
    </row>
    <row r="12" spans="1:18" ht="15" customHeight="1">
      <c r="B12" s="2" t="s">
        <v>5</v>
      </c>
      <c r="C12" s="23">
        <f t="shared" si="1"/>
        <v>3632423</v>
      </c>
      <c r="D12" s="26">
        <v>283909</v>
      </c>
      <c r="E12" s="26">
        <v>273925</v>
      </c>
      <c r="F12" s="26">
        <v>304716</v>
      </c>
      <c r="G12" s="26">
        <v>289859</v>
      </c>
      <c r="H12" s="26">
        <v>313164</v>
      </c>
      <c r="I12" s="26">
        <v>300591</v>
      </c>
      <c r="J12" s="26">
        <v>298801</v>
      </c>
      <c r="K12" s="26">
        <v>305999</v>
      </c>
      <c r="L12" s="26">
        <v>298698</v>
      </c>
      <c r="M12" s="26">
        <v>309280</v>
      </c>
      <c r="N12" s="26">
        <v>309591</v>
      </c>
      <c r="O12" s="26">
        <v>343890</v>
      </c>
      <c r="P12" s="30"/>
      <c r="Q12" s="30"/>
      <c r="R12" s="30"/>
    </row>
    <row r="13" spans="1:18" ht="15" customHeight="1">
      <c r="B13" s="2" t="s">
        <v>6</v>
      </c>
      <c r="C13" s="23">
        <f t="shared" si="1"/>
        <v>4468969</v>
      </c>
      <c r="D13" s="26">
        <v>365823</v>
      </c>
      <c r="E13" s="26">
        <v>347892</v>
      </c>
      <c r="F13" s="26">
        <v>372801</v>
      </c>
      <c r="G13" s="26">
        <v>352634</v>
      </c>
      <c r="H13" s="26">
        <v>372577</v>
      </c>
      <c r="I13" s="26">
        <v>359372</v>
      </c>
      <c r="J13" s="26">
        <v>366740</v>
      </c>
      <c r="K13" s="26">
        <v>376438</v>
      </c>
      <c r="L13" s="26">
        <v>367685</v>
      </c>
      <c r="M13" s="26">
        <v>374734</v>
      </c>
      <c r="N13" s="26">
        <v>381343</v>
      </c>
      <c r="O13" s="26">
        <v>430930</v>
      </c>
      <c r="P13" s="30"/>
      <c r="Q13" s="30"/>
      <c r="R13" s="30"/>
    </row>
    <row r="14" spans="1:18" ht="15" customHeight="1">
      <c r="B14" s="2" t="s">
        <v>7</v>
      </c>
      <c r="C14" s="23">
        <f t="shared" si="1"/>
        <v>2015787</v>
      </c>
      <c r="D14" s="26">
        <v>154848</v>
      </c>
      <c r="E14" s="26">
        <v>148315</v>
      </c>
      <c r="F14" s="26">
        <v>162713</v>
      </c>
      <c r="G14" s="26">
        <v>167932</v>
      </c>
      <c r="H14" s="26">
        <v>183979</v>
      </c>
      <c r="I14" s="26">
        <v>170357</v>
      </c>
      <c r="J14" s="26">
        <v>162647</v>
      </c>
      <c r="K14" s="26">
        <v>166644</v>
      </c>
      <c r="L14" s="26">
        <v>167947</v>
      </c>
      <c r="M14" s="26">
        <v>173724</v>
      </c>
      <c r="N14" s="26">
        <v>175433</v>
      </c>
      <c r="O14" s="26">
        <v>181248</v>
      </c>
      <c r="P14" s="30"/>
      <c r="Q14" s="30"/>
      <c r="R14" s="30"/>
    </row>
    <row r="15" spans="1:18" ht="15" customHeight="1">
      <c r="B15" s="2" t="s">
        <v>8</v>
      </c>
      <c r="C15" s="23">
        <f t="shared" si="1"/>
        <v>2447242</v>
      </c>
      <c r="D15" s="26">
        <v>198804</v>
      </c>
      <c r="E15" s="26">
        <v>188945</v>
      </c>
      <c r="F15" s="26">
        <v>213083</v>
      </c>
      <c r="G15" s="26">
        <v>201203</v>
      </c>
      <c r="H15" s="26">
        <v>215634</v>
      </c>
      <c r="I15" s="26">
        <v>192917</v>
      </c>
      <c r="J15" s="26">
        <v>198721</v>
      </c>
      <c r="K15" s="26">
        <v>205431</v>
      </c>
      <c r="L15" s="26">
        <v>203249</v>
      </c>
      <c r="M15" s="26">
        <v>207713</v>
      </c>
      <c r="N15" s="26">
        <v>208530</v>
      </c>
      <c r="O15" s="26">
        <v>213012</v>
      </c>
      <c r="P15" s="30"/>
      <c r="Q15" s="30"/>
      <c r="R15" s="30"/>
    </row>
    <row r="16" spans="1:18" ht="15" customHeight="1">
      <c r="B16" s="2" t="s">
        <v>9</v>
      </c>
      <c r="C16" s="23">
        <f t="shared" si="1"/>
        <v>3907381</v>
      </c>
      <c r="D16" s="26">
        <v>323734</v>
      </c>
      <c r="E16" s="26">
        <v>306237</v>
      </c>
      <c r="F16" s="26">
        <v>346763</v>
      </c>
      <c r="G16" s="26">
        <v>313307</v>
      </c>
      <c r="H16" s="26">
        <v>343326</v>
      </c>
      <c r="I16" s="26">
        <v>330805</v>
      </c>
      <c r="J16" s="26">
        <v>321767</v>
      </c>
      <c r="K16" s="26">
        <v>335482</v>
      </c>
      <c r="L16" s="26">
        <v>324961</v>
      </c>
      <c r="M16" s="26">
        <v>325758</v>
      </c>
      <c r="N16" s="26">
        <v>319625</v>
      </c>
      <c r="O16" s="26">
        <v>315616</v>
      </c>
      <c r="P16" s="30"/>
      <c r="Q16" s="30"/>
      <c r="R16" s="30"/>
    </row>
    <row r="17" spans="2:18" ht="15" customHeight="1">
      <c r="B17" s="2" t="s">
        <v>10</v>
      </c>
      <c r="C17" s="23">
        <f t="shared" si="1"/>
        <v>5063278</v>
      </c>
      <c r="D17" s="26">
        <v>427635</v>
      </c>
      <c r="E17" s="26">
        <v>413992</v>
      </c>
      <c r="F17" s="26">
        <v>454135</v>
      </c>
      <c r="G17" s="26">
        <v>415367</v>
      </c>
      <c r="H17" s="26">
        <v>437680</v>
      </c>
      <c r="I17" s="26">
        <v>413480</v>
      </c>
      <c r="J17" s="26">
        <v>401260</v>
      </c>
      <c r="K17" s="26">
        <v>428395</v>
      </c>
      <c r="L17" s="26">
        <v>422288</v>
      </c>
      <c r="M17" s="26">
        <v>420687</v>
      </c>
      <c r="N17" s="26">
        <v>413136</v>
      </c>
      <c r="O17" s="26">
        <v>415223</v>
      </c>
      <c r="P17" s="30"/>
      <c r="Q17" s="30"/>
      <c r="R17" s="30"/>
    </row>
    <row r="18" spans="2:18" ht="15" customHeight="1">
      <c r="B18" s="2" t="s">
        <v>11</v>
      </c>
      <c r="C18" s="23">
        <f t="shared" si="1"/>
        <v>2727982</v>
      </c>
      <c r="D18" s="26">
        <v>212626</v>
      </c>
      <c r="E18" s="26">
        <v>198669</v>
      </c>
      <c r="F18" s="26">
        <v>231611</v>
      </c>
      <c r="G18" s="26">
        <v>207183</v>
      </c>
      <c r="H18" s="26">
        <v>238121</v>
      </c>
      <c r="I18" s="26">
        <v>231166</v>
      </c>
      <c r="J18" s="26">
        <v>220982</v>
      </c>
      <c r="K18" s="26">
        <v>237001</v>
      </c>
      <c r="L18" s="26">
        <v>243892</v>
      </c>
      <c r="M18" s="26">
        <v>239373</v>
      </c>
      <c r="N18" s="26">
        <v>241366</v>
      </c>
      <c r="O18" s="26">
        <v>225992</v>
      </c>
      <c r="P18" s="30"/>
      <c r="Q18" s="30"/>
      <c r="R18" s="30"/>
    </row>
    <row r="19" spans="2:18" ht="15" customHeight="1">
      <c r="B19" s="2" t="s">
        <v>12</v>
      </c>
      <c r="C19" s="23">
        <f t="shared" si="1"/>
        <v>8514698</v>
      </c>
      <c r="D19" s="26">
        <v>713102</v>
      </c>
      <c r="E19" s="26">
        <v>680433</v>
      </c>
      <c r="F19" s="26">
        <v>769019</v>
      </c>
      <c r="G19" s="26">
        <v>690688</v>
      </c>
      <c r="H19" s="26">
        <v>725979</v>
      </c>
      <c r="I19" s="26">
        <v>682576</v>
      </c>
      <c r="J19" s="26">
        <v>676379</v>
      </c>
      <c r="K19" s="26">
        <v>741456</v>
      </c>
      <c r="L19" s="26">
        <v>686159</v>
      </c>
      <c r="M19" s="26">
        <v>739540</v>
      </c>
      <c r="N19" s="26">
        <v>710633</v>
      </c>
      <c r="O19" s="26">
        <v>698734</v>
      </c>
      <c r="P19" s="30"/>
      <c r="Q19" s="30"/>
      <c r="R19" s="30"/>
    </row>
    <row r="20" spans="2:18" ht="15" customHeight="1">
      <c r="B20" s="2" t="s">
        <v>13</v>
      </c>
      <c r="C20" s="23">
        <f t="shared" si="1"/>
        <v>3885263</v>
      </c>
      <c r="D20" s="26">
        <v>331712</v>
      </c>
      <c r="E20" s="26">
        <v>316093</v>
      </c>
      <c r="F20" s="26">
        <v>350716</v>
      </c>
      <c r="G20" s="26">
        <v>313537</v>
      </c>
      <c r="H20" s="26">
        <v>337676</v>
      </c>
      <c r="I20" s="26">
        <v>316805</v>
      </c>
      <c r="J20" s="26">
        <v>314743</v>
      </c>
      <c r="K20" s="26">
        <v>327838</v>
      </c>
      <c r="L20" s="26">
        <v>320996</v>
      </c>
      <c r="M20" s="26">
        <v>312512</v>
      </c>
      <c r="N20" s="26">
        <v>309010</v>
      </c>
      <c r="O20" s="26">
        <v>333625</v>
      </c>
      <c r="P20" s="30"/>
      <c r="Q20" s="30"/>
      <c r="R20" s="30"/>
    </row>
    <row r="21" spans="2:18" ht="15" customHeight="1">
      <c r="B21" s="2" t="s">
        <v>14</v>
      </c>
      <c r="C21" s="23">
        <f>SUM(D21:O21)</f>
        <v>10041755</v>
      </c>
      <c r="D21" s="26">
        <v>819198</v>
      </c>
      <c r="E21" s="26">
        <v>792272</v>
      </c>
      <c r="F21" s="26">
        <v>829405</v>
      </c>
      <c r="G21" s="26">
        <v>767602</v>
      </c>
      <c r="H21" s="26">
        <v>847442</v>
      </c>
      <c r="I21" s="26">
        <v>799936</v>
      </c>
      <c r="J21" s="26">
        <v>827741</v>
      </c>
      <c r="K21" s="26">
        <v>819788</v>
      </c>
      <c r="L21" s="26">
        <v>783326</v>
      </c>
      <c r="M21" s="26">
        <v>821296</v>
      </c>
      <c r="N21" s="26">
        <v>851783</v>
      </c>
      <c r="O21" s="26">
        <v>1081966</v>
      </c>
      <c r="P21" s="30"/>
      <c r="Q21" s="30"/>
      <c r="R21" s="30"/>
    </row>
    <row r="22" spans="2:18" ht="15" customHeight="1">
      <c r="B22" s="2" t="s">
        <v>15</v>
      </c>
      <c r="C22" s="23">
        <f>SUM(D22:O22)</f>
        <v>9910801</v>
      </c>
      <c r="D22" s="26">
        <v>790139</v>
      </c>
      <c r="E22" s="26">
        <v>760050</v>
      </c>
      <c r="F22" s="26">
        <v>854818</v>
      </c>
      <c r="G22" s="26">
        <v>816028</v>
      </c>
      <c r="H22" s="26">
        <v>877983</v>
      </c>
      <c r="I22" s="26">
        <v>829733</v>
      </c>
      <c r="J22" s="26">
        <v>790134</v>
      </c>
      <c r="K22" s="26">
        <v>839737</v>
      </c>
      <c r="L22" s="26">
        <v>838834</v>
      </c>
      <c r="M22" s="26">
        <v>844491</v>
      </c>
      <c r="N22" s="26">
        <v>838515</v>
      </c>
      <c r="O22" s="26">
        <v>830339</v>
      </c>
      <c r="P22" s="30"/>
      <c r="Q22" s="30"/>
      <c r="R22" s="30"/>
    </row>
    <row r="23" spans="2:18" ht="15" customHeight="1">
      <c r="B23" s="4" t="s">
        <v>38</v>
      </c>
      <c r="C23" s="23">
        <f t="shared" ref="C23:C31" si="2">SUM(D23:O23)</f>
        <v>467349</v>
      </c>
      <c r="D23" s="26">
        <v>34254</v>
      </c>
      <c r="E23" s="26">
        <v>31155</v>
      </c>
      <c r="F23" s="26">
        <v>33240</v>
      </c>
      <c r="G23" s="26">
        <v>34452</v>
      </c>
      <c r="H23" s="26">
        <v>45004</v>
      </c>
      <c r="I23" s="26">
        <v>41285</v>
      </c>
      <c r="J23" s="26">
        <v>36378</v>
      </c>
      <c r="K23" s="26">
        <v>38090</v>
      </c>
      <c r="L23" s="26">
        <v>37804</v>
      </c>
      <c r="M23" s="26">
        <v>42791</v>
      </c>
      <c r="N23" s="26">
        <v>51442</v>
      </c>
      <c r="O23" s="26">
        <v>41454</v>
      </c>
      <c r="P23" s="30"/>
      <c r="Q23" s="30"/>
      <c r="R23" s="30"/>
    </row>
    <row r="24" spans="2:18" ht="15" customHeight="1">
      <c r="B24" s="4" t="s">
        <v>39</v>
      </c>
      <c r="C24" s="23">
        <f t="shared" si="2"/>
        <v>860230</v>
      </c>
      <c r="D24" s="26">
        <v>65423</v>
      </c>
      <c r="E24" s="26">
        <v>63738</v>
      </c>
      <c r="F24" s="26">
        <v>70142</v>
      </c>
      <c r="G24" s="26">
        <v>67053</v>
      </c>
      <c r="H24" s="26">
        <v>73747</v>
      </c>
      <c r="I24" s="26">
        <v>72120</v>
      </c>
      <c r="J24" s="26">
        <v>69568</v>
      </c>
      <c r="K24" s="26">
        <v>72474</v>
      </c>
      <c r="L24" s="26">
        <v>73440</v>
      </c>
      <c r="M24" s="26">
        <v>78665</v>
      </c>
      <c r="N24" s="26">
        <v>77832</v>
      </c>
      <c r="O24" s="26">
        <v>76028</v>
      </c>
      <c r="P24" s="30"/>
      <c r="Q24" s="30"/>
      <c r="R24" s="30"/>
    </row>
    <row r="25" spans="2:18" ht="15" customHeight="1">
      <c r="B25" s="4" t="s">
        <v>40</v>
      </c>
      <c r="C25" s="23">
        <f t="shared" si="2"/>
        <v>3458259</v>
      </c>
      <c r="D25" s="26">
        <v>279195</v>
      </c>
      <c r="E25" s="26">
        <v>262734</v>
      </c>
      <c r="F25" s="26">
        <v>287221</v>
      </c>
      <c r="G25" s="26">
        <v>269770</v>
      </c>
      <c r="H25" s="26">
        <v>286468</v>
      </c>
      <c r="I25" s="26">
        <v>278071</v>
      </c>
      <c r="J25" s="26">
        <v>283476</v>
      </c>
      <c r="K25" s="26">
        <v>294468</v>
      </c>
      <c r="L25" s="26">
        <v>285417</v>
      </c>
      <c r="M25" s="26">
        <v>302636</v>
      </c>
      <c r="N25" s="26">
        <v>300618</v>
      </c>
      <c r="O25" s="26">
        <v>328185</v>
      </c>
      <c r="P25" s="30"/>
      <c r="Q25" s="30"/>
      <c r="R25" s="30"/>
    </row>
    <row r="26" spans="2:18" ht="15" customHeight="1">
      <c r="B26" s="4" t="s">
        <v>50</v>
      </c>
      <c r="C26" s="23">
        <f t="shared" si="2"/>
        <v>2925238</v>
      </c>
      <c r="D26" s="26">
        <v>235517</v>
      </c>
      <c r="E26" s="26">
        <v>222757</v>
      </c>
      <c r="F26" s="26">
        <v>246635</v>
      </c>
      <c r="G26" s="26">
        <v>229864</v>
      </c>
      <c r="H26" s="26">
        <v>252147</v>
      </c>
      <c r="I26" s="26">
        <v>242732</v>
      </c>
      <c r="J26" s="26">
        <v>236644</v>
      </c>
      <c r="K26" s="26">
        <v>251461</v>
      </c>
      <c r="L26" s="26">
        <v>245576</v>
      </c>
      <c r="M26" s="26">
        <v>252491</v>
      </c>
      <c r="N26" s="26">
        <v>244285</v>
      </c>
      <c r="O26" s="26">
        <v>265129</v>
      </c>
      <c r="P26" s="30"/>
      <c r="Q26" s="30"/>
      <c r="R26" s="30"/>
    </row>
    <row r="27" spans="2:18" ht="15" customHeight="1">
      <c r="B27" s="4" t="s">
        <v>41</v>
      </c>
      <c r="C27" s="23">
        <f t="shared" si="2"/>
        <v>3475707</v>
      </c>
      <c r="D27" s="26">
        <v>295721</v>
      </c>
      <c r="E27" s="26">
        <v>282195</v>
      </c>
      <c r="F27" s="26">
        <v>299084</v>
      </c>
      <c r="G27" s="26">
        <v>275069</v>
      </c>
      <c r="H27" s="26">
        <v>291619</v>
      </c>
      <c r="I27" s="26">
        <v>279997</v>
      </c>
      <c r="J27" s="26">
        <v>281900</v>
      </c>
      <c r="K27" s="26">
        <v>287628</v>
      </c>
      <c r="L27" s="26">
        <v>283556</v>
      </c>
      <c r="M27" s="26">
        <v>287680</v>
      </c>
      <c r="N27" s="26">
        <v>288569</v>
      </c>
      <c r="O27" s="26">
        <v>322689</v>
      </c>
      <c r="P27" s="30"/>
      <c r="Q27" s="30"/>
      <c r="R27" s="30"/>
    </row>
    <row r="28" spans="2:18" ht="15" customHeight="1">
      <c r="B28" s="4" t="s">
        <v>42</v>
      </c>
      <c r="C28" s="23">
        <f t="shared" si="2"/>
        <v>2561978</v>
      </c>
      <c r="D28" s="26">
        <v>213148</v>
      </c>
      <c r="E28" s="26">
        <v>201708</v>
      </c>
      <c r="F28" s="26">
        <v>221227</v>
      </c>
      <c r="G28" s="26">
        <v>205146</v>
      </c>
      <c r="H28" s="26">
        <v>213079</v>
      </c>
      <c r="I28" s="26">
        <v>206728</v>
      </c>
      <c r="J28" s="26">
        <v>209176</v>
      </c>
      <c r="K28" s="26">
        <v>217415</v>
      </c>
      <c r="L28" s="26">
        <v>210391</v>
      </c>
      <c r="M28" s="26">
        <v>215674</v>
      </c>
      <c r="N28" s="26">
        <v>212779</v>
      </c>
      <c r="O28" s="26">
        <v>235507</v>
      </c>
      <c r="P28" s="30"/>
      <c r="Q28" s="30"/>
      <c r="R28" s="30"/>
    </row>
    <row r="29" spans="2:18" ht="15" customHeight="1">
      <c r="B29" s="4" t="s">
        <v>43</v>
      </c>
      <c r="C29" s="23">
        <f t="shared" si="2"/>
        <v>3911468</v>
      </c>
      <c r="D29" s="26">
        <v>315164</v>
      </c>
      <c r="E29" s="26">
        <v>304483</v>
      </c>
      <c r="F29" s="26">
        <v>333664</v>
      </c>
      <c r="G29" s="26">
        <v>309447</v>
      </c>
      <c r="H29" s="26">
        <v>337113</v>
      </c>
      <c r="I29" s="26">
        <v>322972</v>
      </c>
      <c r="J29" s="26">
        <v>318290</v>
      </c>
      <c r="K29" s="26">
        <v>332907</v>
      </c>
      <c r="L29" s="26">
        <v>328171</v>
      </c>
      <c r="M29" s="26">
        <v>331712</v>
      </c>
      <c r="N29" s="26">
        <v>327601</v>
      </c>
      <c r="O29" s="26">
        <v>349944</v>
      </c>
      <c r="P29" s="30"/>
      <c r="Q29" s="30"/>
      <c r="R29" s="30"/>
    </row>
    <row r="30" spans="2:18" ht="15" customHeight="1">
      <c r="B30" s="4" t="s">
        <v>44</v>
      </c>
      <c r="C30" s="23">
        <f t="shared" si="2"/>
        <v>3256240</v>
      </c>
      <c r="D30" s="26">
        <v>258215</v>
      </c>
      <c r="E30" s="26">
        <v>247329</v>
      </c>
      <c r="F30" s="26">
        <v>277914</v>
      </c>
      <c r="G30" s="26">
        <v>259000</v>
      </c>
      <c r="H30" s="26">
        <v>277795</v>
      </c>
      <c r="I30" s="26">
        <v>267012</v>
      </c>
      <c r="J30" s="26">
        <v>266240</v>
      </c>
      <c r="K30" s="26">
        <v>277571</v>
      </c>
      <c r="L30" s="26">
        <v>275962</v>
      </c>
      <c r="M30" s="26">
        <v>277902</v>
      </c>
      <c r="N30" s="26">
        <v>277559</v>
      </c>
      <c r="O30" s="26">
        <v>293741</v>
      </c>
      <c r="P30" s="30"/>
      <c r="Q30" s="30"/>
      <c r="R30" s="30"/>
    </row>
    <row r="31" spans="2:18" ht="15" customHeight="1">
      <c r="B31" s="4" t="s">
        <v>45</v>
      </c>
      <c r="C31" s="23">
        <f t="shared" si="2"/>
        <v>3674041</v>
      </c>
      <c r="D31" s="26">
        <v>311245</v>
      </c>
      <c r="E31" s="26">
        <v>304770</v>
      </c>
      <c r="F31" s="26">
        <v>323990</v>
      </c>
      <c r="G31" s="26">
        <v>298881</v>
      </c>
      <c r="H31" s="26">
        <v>307004</v>
      </c>
      <c r="I31" s="26">
        <v>294283</v>
      </c>
      <c r="J31" s="26">
        <v>293975</v>
      </c>
      <c r="K31" s="26">
        <v>308247</v>
      </c>
      <c r="L31" s="26">
        <v>294732</v>
      </c>
      <c r="M31" s="26">
        <v>304846</v>
      </c>
      <c r="N31" s="26">
        <v>295445</v>
      </c>
      <c r="O31" s="26">
        <v>336623</v>
      </c>
      <c r="P31" s="30"/>
      <c r="Q31" s="30"/>
      <c r="R31" s="30"/>
    </row>
    <row r="32" spans="2:18" ht="15" customHeight="1" thickBot="1">
      <c r="B32" s="22" t="s">
        <v>46</v>
      </c>
      <c r="C32" s="27">
        <f>SUM(D32:O32)</f>
        <v>7329482</v>
      </c>
      <c r="D32" s="28">
        <v>635153</v>
      </c>
      <c r="E32" s="28">
        <v>578453</v>
      </c>
      <c r="F32" s="28">
        <v>637884</v>
      </c>
      <c r="G32" s="28">
        <v>579218</v>
      </c>
      <c r="H32" s="28">
        <v>607007</v>
      </c>
      <c r="I32" s="28">
        <v>594151</v>
      </c>
      <c r="J32" s="28">
        <v>610034</v>
      </c>
      <c r="K32" s="28">
        <v>628083</v>
      </c>
      <c r="L32" s="28">
        <v>587021</v>
      </c>
      <c r="M32" s="28">
        <v>595058</v>
      </c>
      <c r="N32" s="28">
        <v>602432</v>
      </c>
      <c r="O32" s="28">
        <v>674988</v>
      </c>
      <c r="P32" s="30"/>
      <c r="Q32" s="30"/>
      <c r="R32" s="30"/>
    </row>
    <row r="33" spans="2:18" ht="15" customHeight="1">
      <c r="B33" s="4" t="s">
        <v>36</v>
      </c>
      <c r="P33" s="30"/>
      <c r="Q33" s="30"/>
      <c r="R33" s="30"/>
    </row>
    <row r="34" spans="2:18" ht="15" customHeight="1">
      <c r="B34" s="4" t="s">
        <v>17</v>
      </c>
    </row>
    <row r="37" spans="2:18" ht="15" customHeight="1">
      <c r="C37" s="5"/>
      <c r="D37" s="5"/>
      <c r="E37" s="5"/>
      <c r="F37" s="5"/>
    </row>
  </sheetData>
  <mergeCells count="2">
    <mergeCell ref="B2:O2"/>
    <mergeCell ref="B4:O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RowColHeaders="0" tabSelected="1" zoomScale="90" zoomScaleNormal="90" workbookViewId="0">
      <selection activeCell="Q33" sqref="Q33"/>
    </sheetView>
  </sheetViews>
  <sheetFormatPr baseColWidth="10" defaultRowHeight="15" customHeight="1"/>
  <cols>
    <col min="1" max="1" width="2.7109375" style="4" customWidth="1"/>
    <col min="2" max="2" width="15.5703125" style="4" customWidth="1"/>
    <col min="3" max="3" width="15.85546875" style="4" customWidth="1"/>
    <col min="4" max="15" width="14.28515625" style="4" customWidth="1"/>
    <col min="16" max="16384" width="11.42578125" style="4"/>
  </cols>
  <sheetData>
    <row r="1" spans="1:18" ht="15" customHeight="1">
      <c r="A1" s="3"/>
    </row>
    <row r="2" spans="1:18" ht="15" customHeight="1">
      <c r="B2" s="32" t="s">
        <v>52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8" ht="15" customHeight="1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8" ht="15" customHeight="1" thickBot="1">
      <c r="B4" s="34" t="s">
        <v>31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8" s="9" customFormat="1" ht="20.25" customHeight="1" thickBot="1">
      <c r="B5" s="10" t="s">
        <v>18</v>
      </c>
      <c r="C5" s="11" t="s">
        <v>19</v>
      </c>
      <c r="D5" s="11" t="s">
        <v>33</v>
      </c>
      <c r="E5" s="11" t="s">
        <v>34</v>
      </c>
      <c r="F5" s="11" t="s">
        <v>35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</row>
    <row r="6" spans="1:18" ht="18" customHeight="1">
      <c r="B6" s="1" t="s">
        <v>19</v>
      </c>
      <c r="C6" s="23">
        <f>SUM(C7:C32)</f>
        <v>124140635</v>
      </c>
      <c r="D6" s="23">
        <f>SUM(D7:D32)</f>
        <v>8764759</v>
      </c>
      <c r="E6" s="23">
        <f t="shared" ref="E6:N6" si="0">SUM(E7:E32)</f>
        <v>8633769</v>
      </c>
      <c r="F6" s="23">
        <f t="shared" si="0"/>
        <v>9475722</v>
      </c>
      <c r="G6" s="23">
        <f t="shared" si="0"/>
        <v>9195364</v>
      </c>
      <c r="H6" s="23">
        <f t="shared" si="0"/>
        <v>10037747</v>
      </c>
      <c r="I6" s="23">
        <f t="shared" si="0"/>
        <v>9954778</v>
      </c>
      <c r="J6" s="23">
        <f t="shared" si="0"/>
        <v>10372012</v>
      </c>
      <c r="K6" s="23">
        <f t="shared" si="0"/>
        <v>10928543</v>
      </c>
      <c r="L6" s="23">
        <f t="shared" si="0"/>
        <v>10962412</v>
      </c>
      <c r="M6" s="23">
        <f t="shared" si="0"/>
        <v>11421611</v>
      </c>
      <c r="N6" s="23">
        <f t="shared" si="0"/>
        <v>11549148</v>
      </c>
      <c r="O6" s="23">
        <f>SUM(O7:O32)</f>
        <v>12844770</v>
      </c>
    </row>
    <row r="7" spans="1:18" ht="15" customHeight="1">
      <c r="B7" s="6" t="s">
        <v>0</v>
      </c>
      <c r="C7" s="24">
        <f>SUM(D7:O7)</f>
        <v>7629448</v>
      </c>
      <c r="D7" s="25">
        <v>539414</v>
      </c>
      <c r="E7" s="25">
        <v>534419</v>
      </c>
      <c r="F7" s="25">
        <v>585702</v>
      </c>
      <c r="G7" s="25">
        <v>533988</v>
      </c>
      <c r="H7" s="25">
        <v>596303</v>
      </c>
      <c r="I7" s="25">
        <v>601923</v>
      </c>
      <c r="J7" s="25">
        <v>610570</v>
      </c>
      <c r="K7" s="25">
        <v>681159</v>
      </c>
      <c r="L7" s="25">
        <v>698612</v>
      </c>
      <c r="M7" s="25">
        <v>710246</v>
      </c>
      <c r="N7" s="25">
        <v>721645</v>
      </c>
      <c r="O7" s="25">
        <v>815467</v>
      </c>
      <c r="P7" s="30"/>
      <c r="Q7" s="30"/>
      <c r="R7" s="30"/>
    </row>
    <row r="8" spans="1:18" ht="15" customHeight="1">
      <c r="B8" s="2" t="s">
        <v>1</v>
      </c>
      <c r="C8" s="23">
        <f t="shared" ref="C8:C20" si="1">SUM(D8:O8)</f>
        <v>2728594</v>
      </c>
      <c r="D8" s="26">
        <v>197342</v>
      </c>
      <c r="E8" s="26">
        <v>193312</v>
      </c>
      <c r="F8" s="26">
        <v>213663</v>
      </c>
      <c r="G8" s="26">
        <v>205014</v>
      </c>
      <c r="H8" s="26">
        <v>218333</v>
      </c>
      <c r="I8" s="26">
        <v>213656</v>
      </c>
      <c r="J8" s="26">
        <v>225596</v>
      </c>
      <c r="K8" s="26">
        <v>235097</v>
      </c>
      <c r="L8" s="26">
        <v>243138</v>
      </c>
      <c r="M8" s="26">
        <v>257036</v>
      </c>
      <c r="N8" s="26">
        <v>250630</v>
      </c>
      <c r="O8" s="26">
        <v>275777</v>
      </c>
      <c r="P8" s="30"/>
      <c r="Q8" s="30"/>
      <c r="R8" s="30"/>
    </row>
    <row r="9" spans="1:18" ht="15" customHeight="1">
      <c r="B9" s="2" t="s">
        <v>2</v>
      </c>
      <c r="C9" s="23">
        <f t="shared" si="1"/>
        <v>2641872</v>
      </c>
      <c r="D9" s="26">
        <v>185566</v>
      </c>
      <c r="E9" s="26">
        <v>181806</v>
      </c>
      <c r="F9" s="26">
        <v>198287</v>
      </c>
      <c r="G9" s="26">
        <v>204101</v>
      </c>
      <c r="H9" s="26">
        <v>212265</v>
      </c>
      <c r="I9" s="26">
        <v>210931</v>
      </c>
      <c r="J9" s="26">
        <v>223714</v>
      </c>
      <c r="K9" s="26">
        <v>229073</v>
      </c>
      <c r="L9" s="26">
        <v>235670</v>
      </c>
      <c r="M9" s="26">
        <v>245465</v>
      </c>
      <c r="N9" s="26">
        <v>242595</v>
      </c>
      <c r="O9" s="26">
        <v>272399</v>
      </c>
      <c r="P9" s="30"/>
      <c r="Q9" s="30"/>
      <c r="R9" s="30"/>
    </row>
    <row r="10" spans="1:18" ht="15" customHeight="1">
      <c r="B10" s="2" t="s">
        <v>3</v>
      </c>
      <c r="C10" s="23">
        <f t="shared" si="1"/>
        <v>4690261</v>
      </c>
      <c r="D10" s="26">
        <v>343525</v>
      </c>
      <c r="E10" s="26">
        <v>333933</v>
      </c>
      <c r="F10" s="26">
        <v>369916</v>
      </c>
      <c r="G10" s="26">
        <v>344609</v>
      </c>
      <c r="H10" s="26">
        <v>362888</v>
      </c>
      <c r="I10" s="26">
        <v>363821</v>
      </c>
      <c r="J10" s="26">
        <v>392804</v>
      </c>
      <c r="K10" s="26">
        <v>410767</v>
      </c>
      <c r="L10" s="26">
        <v>413724</v>
      </c>
      <c r="M10" s="26">
        <v>429315</v>
      </c>
      <c r="N10" s="26">
        <v>434286</v>
      </c>
      <c r="O10" s="26">
        <v>490673</v>
      </c>
      <c r="P10" s="30"/>
      <c r="Q10" s="30"/>
      <c r="R10" s="30"/>
    </row>
    <row r="11" spans="1:18" ht="15" customHeight="1">
      <c r="B11" s="2" t="s">
        <v>4</v>
      </c>
      <c r="C11" s="23">
        <f t="shared" si="1"/>
        <v>3920848</v>
      </c>
      <c r="D11" s="26">
        <v>270443</v>
      </c>
      <c r="E11" s="26">
        <v>263373</v>
      </c>
      <c r="F11" s="26">
        <v>294683</v>
      </c>
      <c r="G11" s="26">
        <v>283524</v>
      </c>
      <c r="H11" s="26">
        <v>310564</v>
      </c>
      <c r="I11" s="26">
        <v>312819</v>
      </c>
      <c r="J11" s="26">
        <v>338201</v>
      </c>
      <c r="K11" s="26">
        <v>352710</v>
      </c>
      <c r="L11" s="26">
        <v>350690</v>
      </c>
      <c r="M11" s="26">
        <v>362251</v>
      </c>
      <c r="N11" s="26">
        <v>365025</v>
      </c>
      <c r="O11" s="26">
        <v>416565</v>
      </c>
      <c r="P11" s="30"/>
      <c r="Q11" s="30"/>
      <c r="R11" s="30"/>
    </row>
    <row r="12" spans="1:18" ht="15" customHeight="1">
      <c r="B12" s="2" t="s">
        <v>5</v>
      </c>
      <c r="C12" s="23">
        <f t="shared" si="1"/>
        <v>4235152</v>
      </c>
      <c r="D12" s="26">
        <v>297609</v>
      </c>
      <c r="E12" s="26">
        <v>293916</v>
      </c>
      <c r="F12" s="26">
        <v>324386</v>
      </c>
      <c r="G12" s="26">
        <v>310971</v>
      </c>
      <c r="H12" s="26">
        <v>337925</v>
      </c>
      <c r="I12" s="26">
        <v>336918</v>
      </c>
      <c r="J12" s="26">
        <v>360366</v>
      </c>
      <c r="K12" s="26">
        <v>375615</v>
      </c>
      <c r="L12" s="26">
        <v>377730</v>
      </c>
      <c r="M12" s="26">
        <v>385635</v>
      </c>
      <c r="N12" s="26">
        <v>384967</v>
      </c>
      <c r="O12" s="26">
        <v>449114</v>
      </c>
      <c r="P12" s="30"/>
      <c r="Q12" s="30"/>
      <c r="R12" s="30"/>
    </row>
    <row r="13" spans="1:18" ht="15" customHeight="1">
      <c r="B13" s="2" t="s">
        <v>6</v>
      </c>
      <c r="C13" s="23">
        <f t="shared" si="1"/>
        <v>5331955</v>
      </c>
      <c r="D13" s="26">
        <v>373538</v>
      </c>
      <c r="E13" s="26">
        <v>369176</v>
      </c>
      <c r="F13" s="26">
        <v>407705</v>
      </c>
      <c r="G13" s="26">
        <v>384838</v>
      </c>
      <c r="H13" s="26">
        <v>412528</v>
      </c>
      <c r="I13" s="26">
        <v>407506</v>
      </c>
      <c r="J13" s="26">
        <v>440554</v>
      </c>
      <c r="K13" s="26">
        <v>475826</v>
      </c>
      <c r="L13" s="26">
        <v>483751</v>
      </c>
      <c r="M13" s="26">
        <v>488992</v>
      </c>
      <c r="N13" s="26">
        <v>497053</v>
      </c>
      <c r="O13" s="26">
        <v>590488</v>
      </c>
      <c r="P13" s="30"/>
      <c r="Q13" s="30"/>
      <c r="R13" s="30"/>
    </row>
    <row r="14" spans="1:18" ht="15" customHeight="1">
      <c r="B14" s="2" t="s">
        <v>7</v>
      </c>
      <c r="C14" s="23">
        <f t="shared" si="1"/>
        <v>2479958</v>
      </c>
      <c r="D14" s="26">
        <v>170689</v>
      </c>
      <c r="E14" s="26">
        <v>167454</v>
      </c>
      <c r="F14" s="26">
        <v>190486</v>
      </c>
      <c r="G14" s="26">
        <v>187493</v>
      </c>
      <c r="H14" s="26">
        <v>212703</v>
      </c>
      <c r="I14" s="26">
        <v>201799</v>
      </c>
      <c r="J14" s="26">
        <v>204106</v>
      </c>
      <c r="K14" s="26">
        <v>213206</v>
      </c>
      <c r="L14" s="26">
        <v>218337</v>
      </c>
      <c r="M14" s="26">
        <v>234066</v>
      </c>
      <c r="N14" s="26">
        <v>232436</v>
      </c>
      <c r="O14" s="26">
        <v>247183</v>
      </c>
      <c r="P14" s="30"/>
      <c r="Q14" s="30"/>
      <c r="R14" s="30"/>
    </row>
    <row r="15" spans="1:18" ht="15" customHeight="1">
      <c r="B15" s="2" t="s">
        <v>8</v>
      </c>
      <c r="C15" s="23">
        <f t="shared" si="1"/>
        <v>2891834</v>
      </c>
      <c r="D15" s="26">
        <v>203402</v>
      </c>
      <c r="E15" s="26">
        <v>198886</v>
      </c>
      <c r="F15" s="26">
        <v>220501</v>
      </c>
      <c r="G15" s="26">
        <v>216660</v>
      </c>
      <c r="H15" s="26">
        <v>245184</v>
      </c>
      <c r="I15" s="26">
        <v>237739</v>
      </c>
      <c r="J15" s="26">
        <v>244956</v>
      </c>
      <c r="K15" s="26">
        <v>252897</v>
      </c>
      <c r="L15" s="26">
        <v>253983</v>
      </c>
      <c r="M15" s="26">
        <v>267862</v>
      </c>
      <c r="N15" s="26">
        <v>266099</v>
      </c>
      <c r="O15" s="26">
        <v>283665</v>
      </c>
      <c r="P15" s="30"/>
      <c r="Q15" s="30"/>
      <c r="R15" s="30"/>
    </row>
    <row r="16" spans="1:18" ht="15" customHeight="1">
      <c r="B16" s="2" t="s">
        <v>9</v>
      </c>
      <c r="C16" s="23">
        <f t="shared" si="1"/>
        <v>4370115</v>
      </c>
      <c r="D16" s="26">
        <v>311186</v>
      </c>
      <c r="E16" s="26">
        <v>302678</v>
      </c>
      <c r="F16" s="26">
        <v>338555</v>
      </c>
      <c r="G16" s="26">
        <v>322475</v>
      </c>
      <c r="H16" s="26">
        <v>356402</v>
      </c>
      <c r="I16" s="26">
        <v>348529</v>
      </c>
      <c r="J16" s="26">
        <v>355184</v>
      </c>
      <c r="K16" s="26">
        <v>381742</v>
      </c>
      <c r="L16" s="26">
        <v>388575</v>
      </c>
      <c r="M16" s="26">
        <v>416645</v>
      </c>
      <c r="N16" s="26">
        <v>417091</v>
      </c>
      <c r="O16" s="26">
        <v>431053</v>
      </c>
      <c r="P16" s="30"/>
      <c r="Q16" s="30"/>
      <c r="R16" s="30"/>
    </row>
    <row r="17" spans="2:18" ht="15" customHeight="1">
      <c r="B17" s="2" t="s">
        <v>10</v>
      </c>
      <c r="C17" s="23">
        <f t="shared" si="1"/>
        <v>6019089</v>
      </c>
      <c r="D17" s="26">
        <v>403568</v>
      </c>
      <c r="E17" s="26">
        <v>409811</v>
      </c>
      <c r="F17" s="26">
        <v>453487</v>
      </c>
      <c r="G17" s="26">
        <v>451850</v>
      </c>
      <c r="H17" s="26">
        <v>468808</v>
      </c>
      <c r="I17" s="26">
        <v>467702</v>
      </c>
      <c r="J17" s="26">
        <v>491203</v>
      </c>
      <c r="K17" s="26">
        <v>547124</v>
      </c>
      <c r="L17" s="26">
        <v>550548</v>
      </c>
      <c r="M17" s="26">
        <v>576716</v>
      </c>
      <c r="N17" s="26">
        <v>587043</v>
      </c>
      <c r="O17" s="26">
        <v>611229</v>
      </c>
      <c r="P17" s="30"/>
      <c r="Q17" s="30"/>
      <c r="R17" s="30"/>
    </row>
    <row r="18" spans="2:18" ht="15" customHeight="1">
      <c r="B18" s="2" t="s">
        <v>11</v>
      </c>
      <c r="C18" s="23">
        <f t="shared" si="1"/>
        <v>2905092</v>
      </c>
      <c r="D18" s="26">
        <v>238526</v>
      </c>
      <c r="E18" s="26">
        <v>222507</v>
      </c>
      <c r="F18" s="26">
        <v>241642</v>
      </c>
      <c r="G18" s="26">
        <v>243477</v>
      </c>
      <c r="H18" s="26">
        <v>251752</v>
      </c>
      <c r="I18" s="26">
        <v>233806</v>
      </c>
      <c r="J18" s="26">
        <v>244299</v>
      </c>
      <c r="K18" s="26">
        <v>244475</v>
      </c>
      <c r="L18" s="26">
        <v>238966</v>
      </c>
      <c r="M18" s="26">
        <v>258139</v>
      </c>
      <c r="N18" s="26">
        <v>245288</v>
      </c>
      <c r="O18" s="26">
        <v>242215</v>
      </c>
      <c r="P18" s="30"/>
      <c r="Q18" s="30"/>
      <c r="R18" s="30"/>
    </row>
    <row r="19" spans="2:18" ht="15" customHeight="1">
      <c r="B19" s="2" t="s">
        <v>12</v>
      </c>
      <c r="C19" s="23">
        <f t="shared" si="1"/>
        <v>9742101</v>
      </c>
      <c r="D19" s="26">
        <v>698417</v>
      </c>
      <c r="E19" s="26">
        <v>682691</v>
      </c>
      <c r="F19" s="26">
        <v>754374</v>
      </c>
      <c r="G19" s="26">
        <v>713804</v>
      </c>
      <c r="H19" s="26">
        <v>811569</v>
      </c>
      <c r="I19" s="26">
        <v>775427</v>
      </c>
      <c r="J19" s="26">
        <v>802182</v>
      </c>
      <c r="K19" s="26">
        <v>865186</v>
      </c>
      <c r="L19" s="26">
        <v>875037</v>
      </c>
      <c r="M19" s="26">
        <v>915216</v>
      </c>
      <c r="N19" s="26">
        <v>913561</v>
      </c>
      <c r="O19" s="26">
        <v>934637</v>
      </c>
      <c r="P19" s="30"/>
      <c r="Q19" s="30"/>
      <c r="R19" s="30"/>
    </row>
    <row r="20" spans="2:18" ht="15" customHeight="1">
      <c r="B20" s="2" t="s">
        <v>13</v>
      </c>
      <c r="C20" s="23">
        <f t="shared" si="1"/>
        <v>4413330</v>
      </c>
      <c r="D20" s="26">
        <v>309847</v>
      </c>
      <c r="E20" s="26">
        <v>312593</v>
      </c>
      <c r="F20" s="26">
        <v>348184</v>
      </c>
      <c r="G20" s="26">
        <v>344794</v>
      </c>
      <c r="H20" s="26">
        <v>358872</v>
      </c>
      <c r="I20" s="26">
        <v>350179</v>
      </c>
      <c r="J20" s="26">
        <v>367679</v>
      </c>
      <c r="K20" s="26">
        <v>373687</v>
      </c>
      <c r="L20" s="26">
        <v>378983</v>
      </c>
      <c r="M20" s="26">
        <v>410819</v>
      </c>
      <c r="N20" s="26">
        <v>404088</v>
      </c>
      <c r="O20" s="26">
        <v>453605</v>
      </c>
      <c r="P20" s="30"/>
      <c r="Q20" s="30"/>
      <c r="R20" s="30"/>
    </row>
    <row r="21" spans="2:18" ht="15" customHeight="1">
      <c r="B21" s="2" t="s">
        <v>14</v>
      </c>
      <c r="C21" s="23">
        <f>SUM(D21:O21)</f>
        <v>12103055</v>
      </c>
      <c r="D21" s="26">
        <v>782517</v>
      </c>
      <c r="E21" s="26">
        <v>787461</v>
      </c>
      <c r="F21" s="26">
        <v>865590</v>
      </c>
      <c r="G21" s="26">
        <v>850045</v>
      </c>
      <c r="H21" s="26">
        <v>964880</v>
      </c>
      <c r="I21" s="26">
        <v>1029775</v>
      </c>
      <c r="J21" s="26">
        <v>1038234</v>
      </c>
      <c r="K21" s="26">
        <v>1081623</v>
      </c>
      <c r="L21" s="26">
        <v>1036728</v>
      </c>
      <c r="M21" s="26">
        <v>1037231</v>
      </c>
      <c r="N21" s="26">
        <v>1147860</v>
      </c>
      <c r="O21" s="26">
        <v>1481111</v>
      </c>
      <c r="P21" s="30"/>
      <c r="Q21" s="30"/>
      <c r="R21" s="30"/>
    </row>
    <row r="22" spans="2:18" ht="15" customHeight="1">
      <c r="B22" s="2" t="s">
        <v>15</v>
      </c>
      <c r="C22" s="23">
        <f>SUM(D22:O22)</f>
        <v>11125518</v>
      </c>
      <c r="D22" s="26">
        <v>787469</v>
      </c>
      <c r="E22" s="26">
        <v>776481</v>
      </c>
      <c r="F22" s="26">
        <v>864220</v>
      </c>
      <c r="G22" s="26">
        <v>855710</v>
      </c>
      <c r="H22" s="26">
        <v>934262</v>
      </c>
      <c r="I22" s="26">
        <v>879841</v>
      </c>
      <c r="J22" s="26">
        <v>916047</v>
      </c>
      <c r="K22" s="26">
        <v>972056</v>
      </c>
      <c r="L22" s="26">
        <v>993356</v>
      </c>
      <c r="M22" s="26">
        <v>1057037</v>
      </c>
      <c r="N22" s="26">
        <v>1035315</v>
      </c>
      <c r="O22" s="26">
        <v>1053724</v>
      </c>
      <c r="P22" s="30"/>
      <c r="Q22" s="30"/>
      <c r="R22" s="30"/>
    </row>
    <row r="23" spans="2:18" ht="15" customHeight="1">
      <c r="B23" s="4" t="s">
        <v>38</v>
      </c>
      <c r="C23" s="23">
        <f t="shared" ref="C23:C31" si="2">SUM(D23:O23)</f>
        <v>550557</v>
      </c>
      <c r="D23" s="26">
        <v>38520</v>
      </c>
      <c r="E23" s="26">
        <v>38481</v>
      </c>
      <c r="F23" s="26">
        <v>42983</v>
      </c>
      <c r="G23" s="26">
        <v>42383</v>
      </c>
      <c r="H23" s="26">
        <v>51340</v>
      </c>
      <c r="I23" s="26">
        <v>45085</v>
      </c>
      <c r="J23" s="26">
        <v>43776</v>
      </c>
      <c r="K23" s="26">
        <v>43827</v>
      </c>
      <c r="L23" s="26">
        <v>45024</v>
      </c>
      <c r="M23" s="26">
        <v>49465</v>
      </c>
      <c r="N23" s="26">
        <v>58520</v>
      </c>
      <c r="O23" s="26">
        <v>51153</v>
      </c>
      <c r="P23" s="30"/>
      <c r="Q23" s="30"/>
      <c r="R23" s="30"/>
    </row>
    <row r="24" spans="2:18" ht="15" customHeight="1">
      <c r="B24" s="4" t="s">
        <v>39</v>
      </c>
      <c r="C24" s="23">
        <f t="shared" si="2"/>
        <v>1065926</v>
      </c>
      <c r="D24" s="26">
        <v>75691</v>
      </c>
      <c r="E24" s="26">
        <v>73761</v>
      </c>
      <c r="F24" s="26">
        <v>83381</v>
      </c>
      <c r="G24" s="26">
        <v>83699</v>
      </c>
      <c r="H24" s="26">
        <v>89506</v>
      </c>
      <c r="I24" s="26">
        <v>84495</v>
      </c>
      <c r="J24" s="26">
        <v>89259</v>
      </c>
      <c r="K24" s="26">
        <v>91522</v>
      </c>
      <c r="L24" s="26">
        <v>94454</v>
      </c>
      <c r="M24" s="26">
        <v>100837</v>
      </c>
      <c r="N24" s="26">
        <v>100603</v>
      </c>
      <c r="O24" s="26">
        <v>98718</v>
      </c>
      <c r="P24" s="30"/>
      <c r="Q24" s="30"/>
      <c r="R24" s="30"/>
    </row>
    <row r="25" spans="2:18" ht="15" customHeight="1">
      <c r="B25" s="4" t="s">
        <v>40</v>
      </c>
      <c r="C25" s="23">
        <f t="shared" si="2"/>
        <v>4367900</v>
      </c>
      <c r="D25" s="26">
        <v>307970</v>
      </c>
      <c r="E25" s="26">
        <v>299171</v>
      </c>
      <c r="F25" s="26">
        <v>341778</v>
      </c>
      <c r="G25" s="26">
        <v>339828</v>
      </c>
      <c r="H25" s="26">
        <v>352555</v>
      </c>
      <c r="I25" s="26">
        <v>340997</v>
      </c>
      <c r="J25" s="26">
        <v>359292</v>
      </c>
      <c r="K25" s="26">
        <v>377790</v>
      </c>
      <c r="L25" s="26">
        <v>378902</v>
      </c>
      <c r="M25" s="26">
        <v>403916</v>
      </c>
      <c r="N25" s="26">
        <v>406093</v>
      </c>
      <c r="O25" s="26">
        <v>459608</v>
      </c>
      <c r="P25" s="30"/>
      <c r="Q25" s="30"/>
      <c r="R25" s="30"/>
    </row>
    <row r="26" spans="2:18" ht="15" customHeight="1">
      <c r="B26" s="4" t="s">
        <v>50</v>
      </c>
      <c r="C26" s="23">
        <f t="shared" si="2"/>
        <v>3471080</v>
      </c>
      <c r="D26" s="26">
        <v>244018</v>
      </c>
      <c r="E26" s="26">
        <v>241147</v>
      </c>
      <c r="F26" s="26">
        <v>272907</v>
      </c>
      <c r="G26" s="26">
        <v>259947</v>
      </c>
      <c r="H26" s="26">
        <v>287075</v>
      </c>
      <c r="I26" s="26">
        <v>281766</v>
      </c>
      <c r="J26" s="26">
        <v>290872</v>
      </c>
      <c r="K26" s="26">
        <v>302904</v>
      </c>
      <c r="L26" s="26">
        <v>302148</v>
      </c>
      <c r="M26" s="26">
        <v>317025</v>
      </c>
      <c r="N26" s="26">
        <v>319109</v>
      </c>
      <c r="O26" s="26">
        <v>352162</v>
      </c>
      <c r="P26" s="30"/>
      <c r="Q26" s="30"/>
      <c r="R26" s="30"/>
    </row>
    <row r="27" spans="2:18" ht="15" customHeight="1">
      <c r="B27" s="4" t="s">
        <v>41</v>
      </c>
      <c r="C27" s="23">
        <f t="shared" si="2"/>
        <v>4119272</v>
      </c>
      <c r="D27" s="26">
        <v>300478</v>
      </c>
      <c r="E27" s="26">
        <v>296610</v>
      </c>
      <c r="F27" s="26">
        <v>325457</v>
      </c>
      <c r="G27" s="26">
        <v>303318</v>
      </c>
      <c r="H27" s="26">
        <v>323287</v>
      </c>
      <c r="I27" s="26">
        <v>326746</v>
      </c>
      <c r="J27" s="26">
        <v>348695</v>
      </c>
      <c r="K27" s="26">
        <v>361041</v>
      </c>
      <c r="L27" s="26">
        <v>357921</v>
      </c>
      <c r="M27" s="26">
        <v>370290</v>
      </c>
      <c r="N27" s="26">
        <v>377938</v>
      </c>
      <c r="O27" s="26">
        <v>427491</v>
      </c>
      <c r="P27" s="30"/>
      <c r="Q27" s="30"/>
      <c r="R27" s="30"/>
    </row>
    <row r="28" spans="2:18" ht="15" customHeight="1">
      <c r="B28" s="4" t="s">
        <v>42</v>
      </c>
      <c r="C28" s="23">
        <f t="shared" si="2"/>
        <v>2893628</v>
      </c>
      <c r="D28" s="26">
        <v>211192</v>
      </c>
      <c r="E28" s="26">
        <v>207029</v>
      </c>
      <c r="F28" s="26">
        <v>219895</v>
      </c>
      <c r="G28" s="26">
        <v>213418</v>
      </c>
      <c r="H28" s="26">
        <v>233357</v>
      </c>
      <c r="I28" s="26">
        <v>235017</v>
      </c>
      <c r="J28" s="26">
        <v>246618</v>
      </c>
      <c r="K28" s="26">
        <v>254229</v>
      </c>
      <c r="L28" s="26">
        <v>250388</v>
      </c>
      <c r="M28" s="26">
        <v>258073</v>
      </c>
      <c r="N28" s="26">
        <v>263737</v>
      </c>
      <c r="O28" s="26">
        <v>300675</v>
      </c>
      <c r="P28" s="30"/>
      <c r="Q28" s="30"/>
      <c r="R28" s="30"/>
    </row>
    <row r="29" spans="2:18" ht="15" customHeight="1">
      <c r="B29" s="4" t="s">
        <v>43</v>
      </c>
      <c r="C29" s="23">
        <f t="shared" si="2"/>
        <v>4416266</v>
      </c>
      <c r="D29" s="26">
        <v>316272</v>
      </c>
      <c r="E29" s="26">
        <v>311046</v>
      </c>
      <c r="F29" s="26">
        <v>336037</v>
      </c>
      <c r="G29" s="26">
        <v>337755</v>
      </c>
      <c r="H29" s="26">
        <v>381448</v>
      </c>
      <c r="I29" s="26">
        <v>366054</v>
      </c>
      <c r="J29" s="26">
        <v>368192</v>
      </c>
      <c r="K29" s="26">
        <v>377849</v>
      </c>
      <c r="L29" s="26">
        <v>386180</v>
      </c>
      <c r="M29" s="26">
        <v>404468</v>
      </c>
      <c r="N29" s="26">
        <v>401557</v>
      </c>
      <c r="O29" s="26">
        <v>429408</v>
      </c>
      <c r="P29" s="30"/>
      <c r="Q29" s="30"/>
      <c r="R29" s="30"/>
    </row>
    <row r="30" spans="2:18" ht="15" customHeight="1">
      <c r="B30" s="4" t="s">
        <v>44</v>
      </c>
      <c r="C30" s="23">
        <f t="shared" si="2"/>
        <v>3539786</v>
      </c>
      <c r="D30" s="26">
        <v>269774</v>
      </c>
      <c r="E30" s="26">
        <v>261621</v>
      </c>
      <c r="F30" s="26">
        <v>288392</v>
      </c>
      <c r="G30" s="26">
        <v>283787</v>
      </c>
      <c r="H30" s="26">
        <v>294212</v>
      </c>
      <c r="I30" s="26">
        <v>280706</v>
      </c>
      <c r="J30" s="26">
        <v>294436</v>
      </c>
      <c r="K30" s="26">
        <v>286910</v>
      </c>
      <c r="L30" s="26">
        <v>305264</v>
      </c>
      <c r="M30" s="26">
        <v>323368</v>
      </c>
      <c r="N30" s="26">
        <v>312365</v>
      </c>
      <c r="O30" s="26">
        <v>338951</v>
      </c>
      <c r="P30" s="30"/>
      <c r="Q30" s="30"/>
      <c r="R30" s="30"/>
    </row>
    <row r="31" spans="2:18" ht="15" customHeight="1">
      <c r="B31" s="4" t="s">
        <v>45</v>
      </c>
      <c r="C31" s="23">
        <f t="shared" si="2"/>
        <v>4007968</v>
      </c>
      <c r="D31" s="26">
        <v>308481</v>
      </c>
      <c r="E31" s="26">
        <v>301785</v>
      </c>
      <c r="F31" s="26">
        <v>312828</v>
      </c>
      <c r="G31" s="26">
        <v>299388</v>
      </c>
      <c r="H31" s="26">
        <v>319534</v>
      </c>
      <c r="I31" s="26">
        <v>331542</v>
      </c>
      <c r="J31" s="26">
        <v>343233</v>
      </c>
      <c r="K31" s="26">
        <v>346735</v>
      </c>
      <c r="L31" s="26">
        <v>345897</v>
      </c>
      <c r="M31" s="26">
        <v>347895</v>
      </c>
      <c r="N31" s="26">
        <v>351858</v>
      </c>
      <c r="O31" s="26">
        <v>398792</v>
      </c>
      <c r="P31" s="30"/>
      <c r="Q31" s="30"/>
      <c r="R31" s="30"/>
    </row>
    <row r="32" spans="2:18" ht="15" customHeight="1" thickBot="1">
      <c r="B32" s="22" t="s">
        <v>46</v>
      </c>
      <c r="C32" s="27">
        <f>SUM(D32:O32)</f>
        <v>8480030</v>
      </c>
      <c r="D32" s="28">
        <v>579305</v>
      </c>
      <c r="E32" s="28">
        <v>572621</v>
      </c>
      <c r="F32" s="28">
        <v>580683</v>
      </c>
      <c r="G32" s="28">
        <v>578488</v>
      </c>
      <c r="H32" s="28">
        <v>650195</v>
      </c>
      <c r="I32" s="28">
        <v>689999</v>
      </c>
      <c r="J32" s="28">
        <v>731944</v>
      </c>
      <c r="K32" s="28">
        <v>793493</v>
      </c>
      <c r="L32" s="28">
        <v>758406</v>
      </c>
      <c r="M32" s="28">
        <v>793603</v>
      </c>
      <c r="N32" s="28">
        <v>812386</v>
      </c>
      <c r="O32" s="28">
        <v>938907</v>
      </c>
      <c r="P32" s="30"/>
      <c r="Q32" s="30"/>
      <c r="R32" s="30"/>
    </row>
    <row r="33" spans="2:18" ht="15" customHeight="1">
      <c r="B33" s="4" t="s">
        <v>36</v>
      </c>
      <c r="P33" s="30"/>
      <c r="Q33" s="30"/>
      <c r="R33" s="30"/>
    </row>
    <row r="34" spans="2:18" ht="15" customHeight="1">
      <c r="B34" s="4" t="s">
        <v>17</v>
      </c>
    </row>
    <row r="37" spans="2:18" ht="15" customHeight="1">
      <c r="C37" s="5"/>
      <c r="D37" s="5"/>
      <c r="E37" s="5"/>
      <c r="F37" s="5"/>
    </row>
  </sheetData>
  <mergeCells count="2">
    <mergeCell ref="B2:O2"/>
    <mergeCell ref="B4:O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2012</vt:lpstr>
      <vt:lpstr>2013</vt:lpstr>
      <vt:lpstr>2014</vt:lpstr>
      <vt:lpstr>2015</vt:lpstr>
      <vt:lpstr>2016</vt:lpstr>
      <vt:lpstr>2017</vt:lpstr>
      <vt:lpstr>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2013-05-29T23:22:26Z</dcterms:created>
  <dcterms:modified xsi:type="dcterms:W3CDTF">2019-04-25T17:10:43Z</dcterms:modified>
</cp:coreProperties>
</file>