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toskano\Desktop\"/>
    </mc:Choice>
  </mc:AlternateContent>
  <bookViews>
    <workbookView xWindow="0" yWindow="0" windowWidth="28800" windowHeight="12135"/>
  </bookViews>
  <sheets>
    <sheet name="Imprimible" sheetId="1" r:id="rId1"/>
  </sheets>
  <definedNames>
    <definedName name="_xlnm._FilterDatabase" localSheetId="0" hidden="1">Imprimible!$A$7:$W$1217</definedName>
    <definedName name="_xlnm.Print_Area" localSheetId="0">Imprimible!$A$1:$T$1217</definedName>
    <definedName name="_xlnm.Print_Titles" localSheetId="0">Imprimible!$1:$7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12" i="1" l="1"/>
  <c r="R1212" i="1" l="1"/>
  <c r="Q1212" i="1"/>
  <c r="N1212" i="1"/>
  <c r="S1211" i="1"/>
  <c r="O1211" i="1"/>
  <c r="S1210" i="1"/>
  <c r="O1210" i="1"/>
  <c r="S1209" i="1"/>
  <c r="O1209" i="1"/>
  <c r="S1208" i="1"/>
  <c r="O1208" i="1"/>
  <c r="S1207" i="1"/>
  <c r="O1207" i="1"/>
  <c r="S1206" i="1"/>
  <c r="O1206" i="1"/>
  <c r="S1205" i="1"/>
  <c r="O1205" i="1"/>
  <c r="S1204" i="1"/>
  <c r="O1204" i="1"/>
  <c r="S1203" i="1"/>
  <c r="O1203" i="1"/>
  <c r="S1202" i="1"/>
  <c r="O1202" i="1"/>
  <c r="S1201" i="1"/>
  <c r="O1201" i="1"/>
  <c r="S1200" i="1"/>
  <c r="O1200" i="1"/>
  <c r="S1199" i="1"/>
  <c r="O1199" i="1"/>
  <c r="S1198" i="1"/>
  <c r="O1198" i="1"/>
  <c r="S1197" i="1"/>
  <c r="O1197" i="1"/>
  <c r="S1196" i="1"/>
  <c r="O1196" i="1"/>
  <c r="S1195" i="1"/>
  <c r="O1195" i="1"/>
  <c r="S1194" i="1"/>
  <c r="O1194" i="1"/>
  <c r="S1193" i="1"/>
  <c r="O1193" i="1"/>
  <c r="S1192" i="1"/>
  <c r="O1192" i="1"/>
  <c r="S1191" i="1"/>
  <c r="O1191" i="1"/>
  <c r="S1190" i="1"/>
  <c r="O1190" i="1"/>
  <c r="S1189" i="1"/>
  <c r="O1189" i="1"/>
  <c r="S1188" i="1"/>
  <c r="O1188" i="1"/>
  <c r="S1187" i="1"/>
  <c r="O1187" i="1"/>
  <c r="S1186" i="1"/>
  <c r="O1186" i="1"/>
  <c r="S1185" i="1"/>
  <c r="O1185" i="1"/>
  <c r="S1184" i="1"/>
  <c r="O1184" i="1"/>
  <c r="S1183" i="1"/>
  <c r="O1183" i="1"/>
  <c r="S1182" i="1"/>
  <c r="O1182" i="1"/>
  <c r="S1181" i="1"/>
  <c r="O1181" i="1"/>
  <c r="S1180" i="1"/>
  <c r="O1180" i="1"/>
  <c r="S1179" i="1"/>
  <c r="O1179" i="1"/>
  <c r="S1178" i="1"/>
  <c r="O1178" i="1"/>
  <c r="S1177" i="1"/>
  <c r="O1177" i="1"/>
  <c r="S1176" i="1"/>
  <c r="O1176" i="1"/>
  <c r="S1175" i="1"/>
  <c r="O1175" i="1"/>
  <c r="S1174" i="1"/>
  <c r="O1174" i="1"/>
  <c r="S1173" i="1"/>
  <c r="O1173" i="1"/>
  <c r="S1172" i="1"/>
  <c r="O1172" i="1"/>
  <c r="S1171" i="1"/>
  <c r="O1171" i="1"/>
  <c r="S1170" i="1"/>
  <c r="O1170" i="1"/>
  <c r="S1169" i="1"/>
  <c r="O1169" i="1"/>
  <c r="S1168" i="1"/>
  <c r="O1168" i="1"/>
  <c r="S1167" i="1"/>
  <c r="O1167" i="1"/>
  <c r="S1166" i="1"/>
  <c r="O1166" i="1"/>
  <c r="S1165" i="1"/>
  <c r="O1165" i="1"/>
  <c r="S1164" i="1"/>
  <c r="O1164" i="1"/>
  <c r="S1163" i="1"/>
  <c r="O1163" i="1"/>
  <c r="S1162" i="1"/>
  <c r="O1162" i="1"/>
  <c r="S1161" i="1"/>
  <c r="O1161" i="1"/>
  <c r="S1160" i="1"/>
  <c r="O1160" i="1"/>
  <c r="S1159" i="1"/>
  <c r="O1159" i="1"/>
  <c r="S1158" i="1"/>
  <c r="O1158" i="1"/>
  <c r="S1157" i="1"/>
  <c r="O1157" i="1"/>
  <c r="S1156" i="1"/>
  <c r="O1156" i="1"/>
  <c r="S1155" i="1"/>
  <c r="O1155" i="1"/>
  <c r="S1154" i="1"/>
  <c r="O1154" i="1"/>
  <c r="S1153" i="1"/>
  <c r="O1153" i="1"/>
  <c r="S1152" i="1"/>
  <c r="O1152" i="1"/>
  <c r="S1151" i="1"/>
  <c r="O1151" i="1"/>
  <c r="S1150" i="1"/>
  <c r="O1150" i="1"/>
  <c r="S1149" i="1"/>
  <c r="O1149" i="1"/>
  <c r="S1148" i="1"/>
  <c r="O1148" i="1"/>
  <c r="S1147" i="1"/>
  <c r="O1147" i="1"/>
  <c r="S1146" i="1"/>
  <c r="O1146" i="1"/>
  <c r="S1145" i="1"/>
  <c r="O1145" i="1"/>
  <c r="S1144" i="1"/>
  <c r="O1144" i="1"/>
  <c r="S1143" i="1"/>
  <c r="O1143" i="1"/>
  <c r="S1142" i="1"/>
  <c r="O1142" i="1"/>
  <c r="S1141" i="1"/>
  <c r="O1141" i="1"/>
  <c r="S1140" i="1"/>
  <c r="O1140" i="1"/>
  <c r="S1139" i="1"/>
  <c r="O1139" i="1"/>
  <c r="S1138" i="1"/>
  <c r="O1138" i="1"/>
  <c r="S1137" i="1"/>
  <c r="O1137" i="1"/>
  <c r="S1136" i="1"/>
  <c r="O1136" i="1"/>
  <c r="S1135" i="1"/>
  <c r="O1135" i="1"/>
  <c r="S1134" i="1"/>
  <c r="O1134" i="1"/>
  <c r="S1133" i="1"/>
  <c r="O1133" i="1"/>
  <c r="S1132" i="1"/>
  <c r="O1132" i="1"/>
  <c r="S1131" i="1"/>
  <c r="O1131" i="1"/>
  <c r="S1130" i="1"/>
  <c r="O1130" i="1"/>
  <c r="S1129" i="1"/>
  <c r="O1129" i="1"/>
  <c r="S1128" i="1"/>
  <c r="O1128" i="1"/>
  <c r="S1127" i="1"/>
  <c r="O1127" i="1"/>
  <c r="S1126" i="1"/>
  <c r="O1126" i="1"/>
  <c r="S1125" i="1"/>
  <c r="O1125" i="1"/>
  <c r="S1124" i="1"/>
  <c r="O1124" i="1"/>
  <c r="S1123" i="1"/>
  <c r="O1123" i="1"/>
  <c r="S1122" i="1"/>
  <c r="O1122" i="1"/>
  <c r="S1121" i="1"/>
  <c r="O1121" i="1"/>
  <c r="S1120" i="1"/>
  <c r="O1120" i="1"/>
  <c r="S1119" i="1"/>
  <c r="O1119" i="1"/>
  <c r="S1118" i="1"/>
  <c r="O1118" i="1"/>
  <c r="S1117" i="1"/>
  <c r="O1117" i="1"/>
  <c r="S1116" i="1"/>
  <c r="O1116" i="1"/>
  <c r="S1115" i="1"/>
  <c r="O1115" i="1"/>
  <c r="S1114" i="1"/>
  <c r="O1114" i="1"/>
  <c r="S1113" i="1"/>
  <c r="O1113" i="1"/>
  <c r="S1112" i="1"/>
  <c r="O1112" i="1"/>
  <c r="S1111" i="1"/>
  <c r="O1111" i="1"/>
  <c r="S1110" i="1"/>
  <c r="O1110" i="1"/>
  <c r="S1109" i="1"/>
  <c r="O1109" i="1"/>
  <c r="S1108" i="1"/>
  <c r="O1108" i="1"/>
  <c r="S1107" i="1"/>
  <c r="O1107" i="1"/>
  <c r="S1106" i="1"/>
  <c r="O1106" i="1"/>
  <c r="S1105" i="1"/>
  <c r="O1105" i="1"/>
  <c r="S1104" i="1"/>
  <c r="O1104" i="1"/>
  <c r="S1103" i="1"/>
  <c r="O1103" i="1"/>
  <c r="S1102" i="1"/>
  <c r="O1102" i="1"/>
  <c r="S1101" i="1"/>
  <c r="O1101" i="1"/>
  <c r="S1100" i="1"/>
  <c r="O1100" i="1"/>
  <c r="S1099" i="1"/>
  <c r="O1099" i="1"/>
  <c r="S1098" i="1"/>
  <c r="O1098" i="1"/>
  <c r="S1097" i="1"/>
  <c r="O1097" i="1"/>
  <c r="S1096" i="1"/>
  <c r="O1096" i="1"/>
  <c r="S1095" i="1"/>
  <c r="O1095" i="1"/>
  <c r="S1094" i="1"/>
  <c r="O1094" i="1"/>
  <c r="S1093" i="1"/>
  <c r="O1093" i="1"/>
  <c r="S1092" i="1"/>
  <c r="O1092" i="1"/>
  <c r="S1091" i="1"/>
  <c r="O1091" i="1"/>
  <c r="S1090" i="1"/>
  <c r="O1090" i="1"/>
  <c r="S1089" i="1"/>
  <c r="O1089" i="1"/>
  <c r="S1088" i="1"/>
  <c r="O1088" i="1"/>
  <c r="S1087" i="1"/>
  <c r="O1087" i="1"/>
  <c r="S1086" i="1"/>
  <c r="O1086" i="1"/>
  <c r="S1085" i="1"/>
  <c r="O1085" i="1"/>
  <c r="S1084" i="1"/>
  <c r="O1084" i="1"/>
  <c r="S1083" i="1"/>
  <c r="O1083" i="1"/>
  <c r="S1082" i="1"/>
  <c r="O1082" i="1"/>
  <c r="S1081" i="1"/>
  <c r="O1081" i="1"/>
  <c r="S1080" i="1"/>
  <c r="O1080" i="1"/>
  <c r="S1079" i="1"/>
  <c r="O1079" i="1"/>
  <c r="S1078" i="1"/>
  <c r="O1078" i="1"/>
  <c r="S1077" i="1"/>
  <c r="O1077" i="1"/>
  <c r="S1076" i="1"/>
  <c r="O1076" i="1"/>
  <c r="S1075" i="1"/>
  <c r="O1075" i="1"/>
  <c r="S1074" i="1"/>
  <c r="O1074" i="1"/>
  <c r="S1073" i="1"/>
  <c r="O1073" i="1"/>
  <c r="S1072" i="1"/>
  <c r="O1072" i="1"/>
  <c r="S1071" i="1"/>
  <c r="O1071" i="1"/>
  <c r="S1070" i="1"/>
  <c r="O1070" i="1"/>
  <c r="S1069" i="1"/>
  <c r="O1069" i="1"/>
  <c r="S1068" i="1"/>
  <c r="O1068" i="1"/>
  <c r="S1067" i="1"/>
  <c r="O1067" i="1"/>
  <c r="S1066" i="1"/>
  <c r="O1066" i="1"/>
  <c r="S1065" i="1"/>
  <c r="O1065" i="1"/>
  <c r="S1064" i="1"/>
  <c r="O1064" i="1"/>
  <c r="S1063" i="1"/>
  <c r="O1063" i="1"/>
  <c r="S1062" i="1"/>
  <c r="O1062" i="1"/>
  <c r="S1061" i="1"/>
  <c r="O1061" i="1"/>
  <c r="S1060" i="1"/>
  <c r="O1060" i="1"/>
  <c r="S1059" i="1"/>
  <c r="O1059" i="1"/>
  <c r="S1058" i="1"/>
  <c r="O1058" i="1"/>
  <c r="S1057" i="1"/>
  <c r="O1057" i="1"/>
  <c r="S1056" i="1"/>
  <c r="O1056" i="1"/>
  <c r="S1055" i="1"/>
  <c r="O1055" i="1"/>
  <c r="S1054" i="1"/>
  <c r="O1054" i="1"/>
  <c r="S1053" i="1"/>
  <c r="O1053" i="1"/>
  <c r="S1052" i="1"/>
  <c r="O1052" i="1"/>
  <c r="S1051" i="1"/>
  <c r="O1051" i="1"/>
  <c r="S1050" i="1"/>
  <c r="O1050" i="1"/>
  <c r="S1049" i="1"/>
  <c r="O1049" i="1"/>
  <c r="S1048" i="1"/>
  <c r="O1048" i="1"/>
  <c r="S1047" i="1"/>
  <c r="O1047" i="1"/>
  <c r="S1046" i="1"/>
  <c r="O1046" i="1"/>
  <c r="S1045" i="1"/>
  <c r="O1045" i="1"/>
  <c r="S1044" i="1"/>
  <c r="O1044" i="1"/>
  <c r="S1043" i="1"/>
  <c r="O1043" i="1"/>
  <c r="S1042" i="1"/>
  <c r="O1042" i="1"/>
  <c r="S1041" i="1"/>
  <c r="O1041" i="1"/>
  <c r="S1040" i="1"/>
  <c r="O1040" i="1"/>
  <c r="S1039" i="1"/>
  <c r="O1039" i="1"/>
  <c r="S1038" i="1"/>
  <c r="O1038" i="1"/>
  <c r="S1037" i="1"/>
  <c r="O1037" i="1"/>
  <c r="S1036" i="1"/>
  <c r="O1036" i="1"/>
  <c r="S1035" i="1"/>
  <c r="O1035" i="1"/>
  <c r="S1034" i="1"/>
  <c r="O1034" i="1"/>
  <c r="S1033" i="1"/>
  <c r="O1033" i="1"/>
  <c r="S1032" i="1"/>
  <c r="O1032" i="1"/>
  <c r="S1031" i="1"/>
  <c r="O1031" i="1"/>
  <c r="S1030" i="1"/>
  <c r="O1030" i="1"/>
  <c r="S1029" i="1"/>
  <c r="O1029" i="1"/>
  <c r="S1028" i="1"/>
  <c r="O1028" i="1"/>
  <c r="S1027" i="1"/>
  <c r="O1027" i="1"/>
  <c r="S1026" i="1"/>
  <c r="O1026" i="1"/>
  <c r="S1025" i="1"/>
  <c r="O1025" i="1"/>
  <c r="S1024" i="1"/>
  <c r="O1024" i="1"/>
  <c r="S1023" i="1"/>
  <c r="O1023" i="1"/>
  <c r="S1022" i="1"/>
  <c r="O1022" i="1"/>
  <c r="S1021" i="1"/>
  <c r="O1021" i="1"/>
  <c r="S1020" i="1"/>
  <c r="O1020" i="1"/>
  <c r="S1019" i="1"/>
  <c r="O1019" i="1"/>
  <c r="S1018" i="1"/>
  <c r="O1018" i="1"/>
  <c r="S1017" i="1"/>
  <c r="O1017" i="1"/>
  <c r="S1016" i="1"/>
  <c r="O1016" i="1"/>
  <c r="S1015" i="1"/>
  <c r="O1015" i="1"/>
  <c r="S1014" i="1"/>
  <c r="O1014" i="1"/>
  <c r="S1013" i="1"/>
  <c r="O1013" i="1"/>
  <c r="S1012" i="1"/>
  <c r="O1012" i="1"/>
  <c r="S1011" i="1"/>
  <c r="O1011" i="1"/>
  <c r="S1010" i="1"/>
  <c r="O1010" i="1"/>
  <c r="S1009" i="1"/>
  <c r="O1009" i="1"/>
  <c r="S1008" i="1"/>
  <c r="O1008" i="1"/>
  <c r="S1007" i="1"/>
  <c r="O1007" i="1"/>
  <c r="S1006" i="1"/>
  <c r="O1006" i="1"/>
  <c r="S1005" i="1"/>
  <c r="O1005" i="1"/>
  <c r="S1004" i="1"/>
  <c r="O1004" i="1"/>
  <c r="S1003" i="1"/>
  <c r="O1003" i="1"/>
  <c r="S1002" i="1"/>
  <c r="O1002" i="1"/>
  <c r="S1001" i="1"/>
  <c r="O1001" i="1"/>
  <c r="S1000" i="1"/>
  <c r="O1000" i="1"/>
  <c r="S999" i="1"/>
  <c r="O999" i="1"/>
  <c r="S998" i="1"/>
  <c r="O998" i="1"/>
  <c r="S997" i="1"/>
  <c r="O997" i="1"/>
  <c r="S996" i="1"/>
  <c r="O996" i="1"/>
  <c r="S995" i="1"/>
  <c r="O995" i="1"/>
  <c r="S994" i="1"/>
  <c r="O994" i="1"/>
  <c r="S993" i="1"/>
  <c r="O993" i="1"/>
  <c r="S992" i="1"/>
  <c r="O992" i="1"/>
  <c r="S991" i="1"/>
  <c r="O991" i="1"/>
  <c r="S990" i="1"/>
  <c r="O990" i="1"/>
  <c r="S989" i="1"/>
  <c r="O989" i="1"/>
  <c r="S988" i="1"/>
  <c r="O988" i="1"/>
  <c r="S987" i="1"/>
  <c r="O987" i="1"/>
  <c r="S986" i="1"/>
  <c r="O986" i="1"/>
  <c r="S985" i="1"/>
  <c r="O985" i="1"/>
  <c r="S984" i="1"/>
  <c r="O984" i="1"/>
  <c r="S983" i="1"/>
  <c r="O983" i="1"/>
  <c r="S982" i="1"/>
  <c r="O982" i="1"/>
  <c r="S981" i="1"/>
  <c r="O981" i="1"/>
  <c r="S980" i="1"/>
  <c r="O980" i="1"/>
  <c r="S979" i="1"/>
  <c r="O979" i="1"/>
  <c r="S978" i="1"/>
  <c r="O978" i="1"/>
  <c r="S977" i="1"/>
  <c r="O977" i="1"/>
  <c r="S976" i="1"/>
  <c r="O976" i="1"/>
  <c r="S975" i="1"/>
  <c r="O975" i="1"/>
  <c r="S974" i="1"/>
  <c r="O974" i="1"/>
  <c r="S973" i="1"/>
  <c r="O973" i="1"/>
  <c r="S972" i="1"/>
  <c r="O972" i="1"/>
  <c r="S971" i="1"/>
  <c r="O971" i="1"/>
  <c r="S970" i="1"/>
  <c r="O970" i="1"/>
  <c r="S969" i="1"/>
  <c r="O969" i="1"/>
  <c r="S968" i="1"/>
  <c r="O968" i="1"/>
  <c r="S967" i="1"/>
  <c r="O967" i="1"/>
  <c r="S966" i="1"/>
  <c r="O966" i="1"/>
  <c r="S965" i="1"/>
  <c r="O965" i="1"/>
  <c r="S964" i="1"/>
  <c r="O964" i="1"/>
  <c r="S963" i="1"/>
  <c r="O963" i="1"/>
  <c r="S962" i="1"/>
  <c r="O962" i="1"/>
  <c r="S961" i="1"/>
  <c r="O961" i="1"/>
  <c r="S960" i="1"/>
  <c r="O960" i="1"/>
  <c r="S959" i="1"/>
  <c r="O959" i="1"/>
  <c r="S958" i="1"/>
  <c r="O958" i="1"/>
  <c r="S957" i="1"/>
  <c r="O957" i="1"/>
  <c r="S956" i="1"/>
  <c r="O956" i="1"/>
  <c r="S955" i="1"/>
  <c r="O955" i="1"/>
  <c r="S954" i="1"/>
  <c r="O954" i="1"/>
  <c r="S953" i="1"/>
  <c r="O953" i="1"/>
  <c r="S952" i="1"/>
  <c r="O952" i="1"/>
  <c r="S951" i="1"/>
  <c r="O951" i="1"/>
  <c r="S950" i="1"/>
  <c r="O950" i="1"/>
  <c r="S949" i="1"/>
  <c r="O949" i="1"/>
  <c r="S948" i="1"/>
  <c r="O948" i="1"/>
  <c r="S947" i="1"/>
  <c r="O947" i="1"/>
  <c r="S946" i="1"/>
  <c r="O946" i="1"/>
  <c r="S945" i="1"/>
  <c r="O945" i="1"/>
  <c r="S944" i="1"/>
  <c r="O944" i="1"/>
  <c r="S943" i="1"/>
  <c r="O943" i="1"/>
  <c r="S942" i="1"/>
  <c r="O942" i="1"/>
  <c r="S941" i="1"/>
  <c r="O941" i="1"/>
  <c r="S940" i="1"/>
  <c r="O940" i="1"/>
  <c r="S939" i="1"/>
  <c r="O939" i="1"/>
  <c r="S938" i="1"/>
  <c r="O938" i="1"/>
  <c r="S937" i="1"/>
  <c r="O937" i="1"/>
  <c r="S936" i="1"/>
  <c r="O936" i="1"/>
  <c r="S935" i="1"/>
  <c r="O935" i="1"/>
  <c r="S934" i="1"/>
  <c r="O934" i="1"/>
  <c r="S933" i="1"/>
  <c r="O933" i="1"/>
  <c r="S932" i="1"/>
  <c r="O932" i="1"/>
  <c r="S931" i="1"/>
  <c r="O931" i="1"/>
  <c r="S930" i="1"/>
  <c r="O930" i="1"/>
  <c r="S929" i="1"/>
  <c r="O929" i="1"/>
  <c r="S928" i="1"/>
  <c r="O928" i="1"/>
  <c r="S927" i="1"/>
  <c r="O927" i="1"/>
  <c r="S926" i="1"/>
  <c r="O926" i="1"/>
  <c r="S925" i="1"/>
  <c r="O925" i="1"/>
  <c r="S924" i="1"/>
  <c r="O924" i="1"/>
  <c r="S923" i="1"/>
  <c r="O923" i="1"/>
  <c r="S922" i="1"/>
  <c r="O922" i="1"/>
  <c r="S921" i="1"/>
  <c r="O921" i="1"/>
  <c r="S920" i="1"/>
  <c r="O920" i="1"/>
  <c r="S919" i="1"/>
  <c r="O919" i="1"/>
  <c r="S918" i="1"/>
  <c r="O918" i="1"/>
  <c r="S917" i="1"/>
  <c r="O917" i="1"/>
  <c r="S916" i="1"/>
  <c r="O916" i="1"/>
  <c r="S915" i="1"/>
  <c r="O915" i="1"/>
  <c r="S914" i="1"/>
  <c r="O914" i="1"/>
  <c r="S913" i="1"/>
  <c r="O913" i="1"/>
  <c r="S912" i="1"/>
  <c r="O912" i="1"/>
  <c r="S911" i="1"/>
  <c r="O911" i="1"/>
  <c r="S910" i="1"/>
  <c r="O910" i="1"/>
  <c r="S909" i="1"/>
  <c r="O909" i="1"/>
  <c r="S908" i="1"/>
  <c r="O908" i="1"/>
  <c r="S907" i="1"/>
  <c r="O907" i="1"/>
  <c r="S906" i="1"/>
  <c r="O906" i="1"/>
  <c r="S905" i="1"/>
  <c r="O905" i="1"/>
  <c r="S904" i="1"/>
  <c r="O904" i="1"/>
  <c r="S903" i="1"/>
  <c r="O903" i="1"/>
  <c r="S902" i="1"/>
  <c r="O902" i="1"/>
  <c r="S901" i="1"/>
  <c r="O901" i="1"/>
  <c r="S900" i="1"/>
  <c r="O900" i="1"/>
  <c r="S899" i="1"/>
  <c r="O899" i="1"/>
  <c r="S898" i="1"/>
  <c r="O898" i="1"/>
  <c r="S897" i="1"/>
  <c r="O897" i="1"/>
  <c r="S896" i="1"/>
  <c r="O896" i="1"/>
  <c r="S895" i="1"/>
  <c r="O895" i="1"/>
  <c r="S894" i="1"/>
  <c r="O894" i="1"/>
  <c r="S893" i="1"/>
  <c r="O893" i="1"/>
  <c r="S892" i="1"/>
  <c r="O892" i="1"/>
  <c r="S891" i="1"/>
  <c r="O891" i="1"/>
  <c r="S890" i="1"/>
  <c r="O890" i="1"/>
  <c r="S889" i="1"/>
  <c r="O889" i="1"/>
  <c r="S888" i="1"/>
  <c r="O888" i="1"/>
  <c r="S887" i="1"/>
  <c r="O887" i="1"/>
  <c r="S886" i="1"/>
  <c r="O886" i="1"/>
  <c r="S885" i="1"/>
  <c r="O885" i="1"/>
  <c r="S884" i="1"/>
  <c r="O884" i="1"/>
  <c r="S883" i="1"/>
  <c r="O883" i="1"/>
  <c r="S882" i="1"/>
  <c r="O882" i="1"/>
  <c r="S881" i="1"/>
  <c r="O881" i="1"/>
  <c r="S880" i="1"/>
  <c r="O880" i="1"/>
  <c r="S879" i="1"/>
  <c r="O879" i="1"/>
  <c r="S878" i="1"/>
  <c r="O878" i="1"/>
  <c r="S877" i="1"/>
  <c r="O877" i="1"/>
  <c r="S876" i="1"/>
  <c r="O876" i="1"/>
  <c r="S875" i="1"/>
  <c r="O875" i="1"/>
  <c r="S874" i="1"/>
  <c r="O874" i="1"/>
  <c r="S873" i="1"/>
  <c r="O873" i="1"/>
  <c r="S872" i="1"/>
  <c r="O872" i="1"/>
  <c r="S871" i="1"/>
  <c r="O871" i="1"/>
  <c r="S870" i="1"/>
  <c r="O870" i="1"/>
  <c r="S869" i="1"/>
  <c r="O869" i="1"/>
  <c r="S868" i="1"/>
  <c r="O868" i="1"/>
  <c r="S867" i="1"/>
  <c r="O867" i="1"/>
  <c r="S866" i="1"/>
  <c r="O866" i="1"/>
  <c r="S865" i="1"/>
  <c r="O865" i="1"/>
  <c r="S864" i="1"/>
  <c r="O864" i="1"/>
  <c r="S863" i="1"/>
  <c r="O863" i="1"/>
  <c r="S862" i="1"/>
  <c r="O862" i="1"/>
  <c r="S861" i="1"/>
  <c r="O861" i="1"/>
  <c r="S860" i="1"/>
  <c r="O860" i="1"/>
  <c r="S859" i="1"/>
  <c r="O859" i="1"/>
  <c r="S858" i="1"/>
  <c r="O858" i="1"/>
  <c r="S857" i="1"/>
  <c r="O857" i="1"/>
  <c r="S856" i="1"/>
  <c r="O856" i="1"/>
  <c r="S855" i="1"/>
  <c r="O855" i="1"/>
  <c r="S854" i="1"/>
  <c r="O854" i="1"/>
  <c r="S853" i="1"/>
  <c r="O853" i="1"/>
  <c r="S852" i="1"/>
  <c r="O852" i="1"/>
  <c r="S851" i="1"/>
  <c r="O851" i="1"/>
  <c r="S850" i="1"/>
  <c r="O850" i="1"/>
  <c r="S849" i="1"/>
  <c r="O849" i="1"/>
  <c r="S848" i="1"/>
  <c r="O848" i="1"/>
  <c r="S847" i="1"/>
  <c r="O847" i="1"/>
  <c r="S846" i="1"/>
  <c r="O846" i="1"/>
  <c r="S845" i="1"/>
  <c r="O845" i="1"/>
  <c r="S844" i="1"/>
  <c r="O844" i="1"/>
  <c r="S843" i="1"/>
  <c r="O843" i="1"/>
  <c r="S842" i="1"/>
  <c r="O842" i="1"/>
  <c r="S841" i="1"/>
  <c r="O841" i="1"/>
  <c r="S840" i="1"/>
  <c r="O840" i="1"/>
  <c r="S839" i="1"/>
  <c r="O839" i="1"/>
  <c r="S838" i="1"/>
  <c r="O838" i="1"/>
  <c r="S837" i="1"/>
  <c r="O837" i="1"/>
  <c r="S836" i="1"/>
  <c r="O836" i="1"/>
  <c r="S835" i="1"/>
  <c r="O835" i="1"/>
  <c r="S834" i="1"/>
  <c r="O834" i="1"/>
  <c r="S833" i="1"/>
  <c r="O833" i="1"/>
  <c r="S832" i="1"/>
  <c r="O832" i="1"/>
  <c r="S831" i="1"/>
  <c r="O831" i="1"/>
  <c r="S830" i="1"/>
  <c r="O830" i="1"/>
  <c r="S829" i="1"/>
  <c r="O829" i="1"/>
  <c r="S828" i="1"/>
  <c r="O828" i="1"/>
  <c r="S827" i="1"/>
  <c r="O827" i="1"/>
  <c r="S826" i="1"/>
  <c r="O826" i="1"/>
  <c r="S825" i="1"/>
  <c r="O825" i="1"/>
  <c r="S824" i="1"/>
  <c r="O824" i="1"/>
  <c r="S823" i="1"/>
  <c r="O823" i="1"/>
  <c r="S822" i="1"/>
  <c r="O822" i="1"/>
  <c r="S821" i="1"/>
  <c r="O821" i="1"/>
  <c r="S820" i="1"/>
  <c r="O820" i="1"/>
  <c r="S819" i="1"/>
  <c r="O819" i="1"/>
  <c r="S818" i="1"/>
  <c r="O818" i="1"/>
  <c r="S817" i="1"/>
  <c r="O817" i="1"/>
  <c r="S816" i="1"/>
  <c r="O816" i="1"/>
  <c r="S815" i="1"/>
  <c r="O815" i="1"/>
  <c r="S814" i="1"/>
  <c r="O814" i="1"/>
  <c r="S813" i="1"/>
  <c r="O813" i="1"/>
  <c r="S812" i="1"/>
  <c r="O812" i="1"/>
  <c r="S811" i="1"/>
  <c r="O811" i="1"/>
  <c r="S810" i="1"/>
  <c r="O810" i="1"/>
  <c r="S809" i="1"/>
  <c r="O809" i="1"/>
  <c r="S808" i="1"/>
  <c r="O808" i="1"/>
  <c r="S807" i="1"/>
  <c r="O807" i="1"/>
  <c r="S806" i="1"/>
  <c r="O806" i="1"/>
  <c r="S805" i="1"/>
  <c r="O805" i="1"/>
  <c r="S804" i="1"/>
  <c r="O804" i="1"/>
  <c r="S803" i="1"/>
  <c r="O803" i="1"/>
  <c r="S802" i="1"/>
  <c r="O802" i="1"/>
  <c r="S801" i="1"/>
  <c r="O801" i="1"/>
  <c r="S800" i="1"/>
  <c r="O800" i="1"/>
  <c r="S799" i="1"/>
  <c r="O799" i="1"/>
  <c r="S798" i="1"/>
  <c r="O798" i="1"/>
  <c r="S797" i="1"/>
  <c r="O797" i="1"/>
  <c r="S796" i="1"/>
  <c r="O796" i="1"/>
  <c r="S795" i="1"/>
  <c r="O795" i="1"/>
  <c r="S794" i="1"/>
  <c r="O794" i="1"/>
  <c r="S793" i="1"/>
  <c r="O793" i="1"/>
  <c r="S792" i="1"/>
  <c r="O792" i="1"/>
  <c r="S791" i="1"/>
  <c r="O791" i="1"/>
  <c r="S790" i="1"/>
  <c r="O790" i="1"/>
  <c r="S789" i="1"/>
  <c r="O789" i="1"/>
  <c r="S788" i="1"/>
  <c r="O788" i="1"/>
  <c r="S787" i="1"/>
  <c r="O787" i="1"/>
  <c r="S786" i="1"/>
  <c r="O786" i="1"/>
  <c r="S785" i="1"/>
  <c r="O785" i="1"/>
  <c r="S784" i="1"/>
  <c r="O784" i="1"/>
  <c r="S783" i="1"/>
  <c r="O783" i="1"/>
  <c r="S782" i="1"/>
  <c r="O782" i="1"/>
  <c r="S781" i="1"/>
  <c r="O781" i="1"/>
  <c r="S780" i="1"/>
  <c r="O780" i="1"/>
  <c r="S779" i="1"/>
  <c r="O779" i="1"/>
  <c r="S778" i="1"/>
  <c r="O778" i="1"/>
  <c r="S777" i="1"/>
  <c r="O777" i="1"/>
  <c r="S776" i="1"/>
  <c r="O776" i="1"/>
  <c r="S775" i="1"/>
  <c r="O775" i="1"/>
  <c r="S774" i="1"/>
  <c r="O774" i="1"/>
  <c r="S773" i="1"/>
  <c r="O773" i="1"/>
  <c r="S772" i="1"/>
  <c r="O772" i="1"/>
  <c r="S771" i="1"/>
  <c r="O771" i="1"/>
  <c r="S770" i="1"/>
  <c r="O770" i="1"/>
  <c r="S769" i="1"/>
  <c r="O769" i="1"/>
  <c r="S768" i="1"/>
  <c r="O768" i="1"/>
  <c r="S767" i="1"/>
  <c r="O767" i="1"/>
  <c r="S766" i="1"/>
  <c r="O766" i="1"/>
  <c r="S765" i="1"/>
  <c r="O765" i="1"/>
  <c r="S764" i="1"/>
  <c r="O764" i="1"/>
  <c r="S763" i="1"/>
  <c r="O763" i="1"/>
  <c r="S762" i="1"/>
  <c r="O762" i="1"/>
  <c r="S761" i="1"/>
  <c r="O761" i="1"/>
  <c r="S760" i="1"/>
  <c r="O760" i="1"/>
  <c r="S759" i="1"/>
  <c r="O759" i="1"/>
  <c r="S758" i="1"/>
  <c r="O758" i="1"/>
  <c r="S757" i="1"/>
  <c r="O757" i="1"/>
  <c r="S756" i="1"/>
  <c r="O756" i="1"/>
  <c r="S755" i="1"/>
  <c r="O755" i="1"/>
  <c r="S754" i="1"/>
  <c r="O754" i="1"/>
  <c r="S753" i="1"/>
  <c r="O753" i="1"/>
  <c r="S752" i="1"/>
  <c r="O752" i="1"/>
  <c r="S751" i="1"/>
  <c r="O751" i="1"/>
  <c r="S750" i="1"/>
  <c r="O750" i="1"/>
  <c r="S749" i="1"/>
  <c r="O749" i="1"/>
  <c r="S748" i="1"/>
  <c r="O748" i="1"/>
  <c r="S747" i="1"/>
  <c r="O747" i="1"/>
  <c r="S746" i="1"/>
  <c r="O746" i="1"/>
  <c r="S745" i="1"/>
  <c r="O745" i="1"/>
  <c r="S744" i="1"/>
  <c r="O744" i="1"/>
  <c r="S743" i="1"/>
  <c r="O743" i="1"/>
  <c r="S742" i="1"/>
  <c r="O742" i="1"/>
  <c r="S741" i="1"/>
  <c r="O741" i="1"/>
  <c r="S740" i="1"/>
  <c r="O740" i="1"/>
  <c r="S739" i="1"/>
  <c r="O739" i="1"/>
  <c r="S738" i="1"/>
  <c r="O738" i="1"/>
  <c r="S737" i="1"/>
  <c r="O737" i="1"/>
  <c r="S736" i="1"/>
  <c r="O736" i="1"/>
  <c r="S735" i="1"/>
  <c r="O735" i="1"/>
  <c r="S734" i="1"/>
  <c r="O734" i="1"/>
  <c r="S733" i="1"/>
  <c r="O733" i="1"/>
  <c r="S732" i="1"/>
  <c r="O732" i="1"/>
  <c r="S731" i="1"/>
  <c r="O731" i="1"/>
  <c r="S730" i="1"/>
  <c r="O730" i="1"/>
  <c r="S729" i="1"/>
  <c r="O729" i="1"/>
  <c r="S728" i="1"/>
  <c r="O728" i="1"/>
  <c r="S727" i="1"/>
  <c r="O727" i="1"/>
  <c r="S726" i="1"/>
  <c r="O726" i="1"/>
  <c r="S725" i="1"/>
  <c r="O725" i="1"/>
  <c r="S724" i="1"/>
  <c r="O724" i="1"/>
  <c r="S723" i="1"/>
  <c r="O723" i="1"/>
  <c r="S722" i="1"/>
  <c r="O722" i="1"/>
  <c r="S721" i="1"/>
  <c r="O721" i="1"/>
  <c r="S720" i="1"/>
  <c r="O720" i="1"/>
  <c r="S719" i="1"/>
  <c r="O719" i="1"/>
  <c r="S718" i="1"/>
  <c r="O718" i="1"/>
  <c r="S717" i="1"/>
  <c r="O717" i="1"/>
  <c r="S716" i="1"/>
  <c r="O716" i="1"/>
  <c r="S715" i="1"/>
  <c r="O715" i="1"/>
  <c r="S714" i="1"/>
  <c r="O714" i="1"/>
  <c r="S713" i="1"/>
  <c r="O713" i="1"/>
  <c r="S712" i="1"/>
  <c r="O712" i="1"/>
  <c r="S711" i="1"/>
  <c r="O711" i="1"/>
  <c r="S710" i="1"/>
  <c r="O710" i="1"/>
  <c r="S709" i="1"/>
  <c r="O709" i="1"/>
  <c r="S708" i="1"/>
  <c r="O708" i="1"/>
  <c r="S707" i="1"/>
  <c r="O707" i="1"/>
  <c r="S706" i="1"/>
  <c r="O706" i="1"/>
  <c r="S705" i="1"/>
  <c r="O705" i="1"/>
  <c r="S704" i="1"/>
  <c r="O704" i="1"/>
  <c r="S703" i="1"/>
  <c r="O703" i="1"/>
  <c r="S702" i="1"/>
  <c r="O702" i="1"/>
  <c r="S701" i="1"/>
  <c r="O701" i="1"/>
  <c r="S700" i="1"/>
  <c r="O700" i="1"/>
  <c r="S699" i="1"/>
  <c r="O699" i="1"/>
  <c r="S698" i="1"/>
  <c r="O698" i="1"/>
  <c r="S697" i="1"/>
  <c r="O697" i="1"/>
  <c r="S696" i="1"/>
  <c r="O696" i="1"/>
  <c r="S695" i="1"/>
  <c r="O695" i="1"/>
  <c r="S694" i="1"/>
  <c r="O694" i="1"/>
  <c r="S693" i="1"/>
  <c r="O693" i="1"/>
  <c r="S692" i="1"/>
  <c r="O692" i="1"/>
  <c r="S691" i="1"/>
  <c r="O691" i="1"/>
  <c r="S690" i="1"/>
  <c r="O690" i="1"/>
  <c r="S689" i="1"/>
  <c r="O689" i="1"/>
  <c r="S688" i="1"/>
  <c r="O688" i="1"/>
  <c r="S687" i="1"/>
  <c r="O687" i="1"/>
  <c r="S686" i="1"/>
  <c r="O686" i="1"/>
  <c r="S685" i="1"/>
  <c r="O685" i="1"/>
  <c r="S684" i="1"/>
  <c r="O684" i="1"/>
  <c r="S683" i="1"/>
  <c r="O683" i="1"/>
  <c r="S682" i="1"/>
  <c r="O682" i="1"/>
  <c r="S681" i="1"/>
  <c r="O681" i="1"/>
  <c r="S680" i="1"/>
  <c r="O680" i="1"/>
  <c r="S679" i="1"/>
  <c r="O679" i="1"/>
  <c r="S678" i="1"/>
  <c r="O678" i="1"/>
  <c r="S677" i="1"/>
  <c r="O677" i="1"/>
  <c r="S676" i="1"/>
  <c r="O676" i="1"/>
  <c r="S675" i="1"/>
  <c r="O675" i="1"/>
  <c r="S674" i="1"/>
  <c r="O674" i="1"/>
  <c r="S673" i="1"/>
  <c r="O673" i="1"/>
  <c r="S672" i="1"/>
  <c r="O672" i="1"/>
  <c r="S671" i="1"/>
  <c r="O671" i="1"/>
  <c r="S670" i="1"/>
  <c r="O670" i="1"/>
  <c r="S669" i="1"/>
  <c r="O669" i="1"/>
  <c r="S668" i="1"/>
  <c r="O668" i="1"/>
  <c r="S667" i="1"/>
  <c r="O667" i="1"/>
  <c r="S666" i="1"/>
  <c r="O666" i="1"/>
  <c r="S665" i="1"/>
  <c r="O665" i="1"/>
  <c r="S664" i="1"/>
  <c r="O664" i="1"/>
  <c r="S663" i="1"/>
  <c r="O663" i="1"/>
  <c r="S662" i="1"/>
  <c r="O662" i="1"/>
  <c r="S661" i="1"/>
  <c r="O661" i="1"/>
  <c r="S660" i="1"/>
  <c r="O660" i="1"/>
  <c r="S659" i="1"/>
  <c r="O659" i="1"/>
  <c r="S658" i="1"/>
  <c r="O658" i="1"/>
  <c r="S657" i="1"/>
  <c r="O657" i="1"/>
  <c r="S656" i="1"/>
  <c r="O656" i="1"/>
  <c r="S655" i="1"/>
  <c r="O655" i="1"/>
  <c r="S654" i="1"/>
  <c r="O654" i="1"/>
  <c r="S653" i="1"/>
  <c r="O653" i="1"/>
  <c r="S652" i="1"/>
  <c r="O652" i="1"/>
  <c r="S651" i="1"/>
  <c r="O651" i="1"/>
  <c r="S650" i="1"/>
  <c r="O650" i="1"/>
  <c r="S649" i="1"/>
  <c r="O649" i="1"/>
  <c r="S648" i="1"/>
  <c r="O648" i="1"/>
  <c r="S647" i="1"/>
  <c r="O647" i="1"/>
  <c r="S646" i="1"/>
  <c r="O646" i="1"/>
  <c r="S645" i="1"/>
  <c r="O645" i="1"/>
  <c r="S644" i="1"/>
  <c r="O644" i="1"/>
  <c r="S643" i="1"/>
  <c r="O643" i="1"/>
  <c r="S642" i="1"/>
  <c r="O642" i="1"/>
  <c r="S641" i="1"/>
  <c r="O641" i="1"/>
  <c r="S640" i="1"/>
  <c r="O640" i="1"/>
  <c r="S639" i="1"/>
  <c r="O639" i="1"/>
  <c r="S638" i="1"/>
  <c r="O638" i="1"/>
  <c r="S637" i="1"/>
  <c r="O637" i="1"/>
  <c r="S636" i="1"/>
  <c r="O636" i="1"/>
  <c r="S635" i="1"/>
  <c r="O635" i="1"/>
  <c r="S634" i="1"/>
  <c r="O634" i="1"/>
  <c r="S633" i="1"/>
  <c r="O633" i="1"/>
  <c r="S632" i="1"/>
  <c r="O632" i="1"/>
  <c r="S631" i="1"/>
  <c r="O631" i="1"/>
  <c r="S630" i="1"/>
  <c r="O630" i="1"/>
  <c r="S629" i="1"/>
  <c r="O629" i="1"/>
  <c r="S628" i="1"/>
  <c r="O628" i="1"/>
  <c r="S627" i="1"/>
  <c r="O627" i="1"/>
  <c r="S626" i="1"/>
  <c r="O626" i="1"/>
  <c r="S625" i="1"/>
  <c r="O625" i="1"/>
  <c r="S624" i="1"/>
  <c r="O624" i="1"/>
  <c r="S623" i="1"/>
  <c r="O623" i="1"/>
  <c r="S622" i="1"/>
  <c r="O622" i="1"/>
  <c r="S621" i="1"/>
  <c r="O621" i="1"/>
  <c r="S620" i="1"/>
  <c r="O620" i="1"/>
  <c r="S619" i="1"/>
  <c r="O619" i="1"/>
  <c r="S618" i="1"/>
  <c r="O618" i="1"/>
  <c r="S617" i="1"/>
  <c r="O617" i="1"/>
  <c r="S616" i="1"/>
  <c r="O616" i="1"/>
  <c r="S615" i="1"/>
  <c r="O615" i="1"/>
  <c r="S614" i="1"/>
  <c r="O614" i="1"/>
  <c r="S613" i="1"/>
  <c r="O613" i="1"/>
  <c r="S612" i="1"/>
  <c r="O612" i="1"/>
  <c r="S611" i="1"/>
  <c r="O611" i="1"/>
  <c r="S610" i="1"/>
  <c r="O610" i="1"/>
  <c r="S609" i="1"/>
  <c r="O609" i="1"/>
  <c r="S608" i="1"/>
  <c r="O608" i="1"/>
  <c r="S607" i="1"/>
  <c r="O607" i="1"/>
  <c r="S606" i="1"/>
  <c r="O606" i="1"/>
  <c r="S605" i="1"/>
  <c r="O605" i="1"/>
  <c r="S604" i="1"/>
  <c r="O604" i="1"/>
  <c r="S603" i="1"/>
  <c r="O603" i="1"/>
  <c r="S602" i="1"/>
  <c r="O602" i="1"/>
  <c r="S601" i="1"/>
  <c r="O601" i="1"/>
  <c r="S600" i="1"/>
  <c r="O600" i="1"/>
  <c r="S599" i="1"/>
  <c r="O599" i="1"/>
  <c r="S598" i="1"/>
  <c r="O598" i="1"/>
  <c r="S597" i="1"/>
  <c r="O597" i="1"/>
  <c r="S596" i="1"/>
  <c r="O596" i="1"/>
  <c r="S595" i="1"/>
  <c r="O595" i="1"/>
  <c r="S594" i="1"/>
  <c r="O594" i="1"/>
  <c r="S593" i="1"/>
  <c r="O593" i="1"/>
  <c r="S592" i="1"/>
  <c r="O592" i="1"/>
  <c r="S591" i="1"/>
  <c r="O591" i="1"/>
  <c r="S590" i="1"/>
  <c r="O590" i="1"/>
  <c r="S589" i="1"/>
  <c r="O589" i="1"/>
  <c r="S588" i="1"/>
  <c r="O588" i="1"/>
  <c r="S587" i="1"/>
  <c r="O587" i="1"/>
  <c r="S586" i="1"/>
  <c r="O586" i="1"/>
  <c r="S585" i="1"/>
  <c r="O585" i="1"/>
  <c r="S584" i="1"/>
  <c r="O584" i="1"/>
  <c r="S583" i="1"/>
  <c r="O583" i="1"/>
  <c r="S582" i="1"/>
  <c r="O582" i="1"/>
  <c r="S581" i="1"/>
  <c r="O581" i="1"/>
  <c r="S580" i="1"/>
  <c r="O580" i="1"/>
  <c r="S579" i="1"/>
  <c r="O579" i="1"/>
  <c r="S578" i="1"/>
  <c r="O578" i="1"/>
  <c r="S577" i="1"/>
  <c r="O577" i="1"/>
  <c r="S576" i="1"/>
  <c r="O576" i="1"/>
  <c r="S575" i="1"/>
  <c r="O575" i="1"/>
  <c r="S574" i="1"/>
  <c r="O574" i="1"/>
  <c r="S573" i="1"/>
  <c r="O573" i="1"/>
  <c r="S572" i="1"/>
  <c r="O572" i="1"/>
  <c r="S571" i="1"/>
  <c r="O571" i="1"/>
  <c r="S570" i="1"/>
  <c r="O570" i="1"/>
  <c r="S569" i="1"/>
  <c r="O569" i="1"/>
  <c r="S568" i="1"/>
  <c r="O568" i="1"/>
  <c r="S567" i="1"/>
  <c r="O567" i="1"/>
  <c r="S566" i="1"/>
  <c r="O566" i="1"/>
  <c r="S565" i="1"/>
  <c r="O565" i="1"/>
  <c r="S564" i="1"/>
  <c r="O564" i="1"/>
  <c r="S563" i="1"/>
  <c r="O563" i="1"/>
  <c r="S562" i="1"/>
  <c r="O562" i="1"/>
  <c r="S561" i="1"/>
  <c r="O561" i="1"/>
  <c r="S560" i="1"/>
  <c r="O560" i="1"/>
  <c r="S559" i="1"/>
  <c r="O559" i="1"/>
  <c r="S558" i="1"/>
  <c r="O558" i="1"/>
  <c r="S557" i="1"/>
  <c r="O557" i="1"/>
  <c r="S556" i="1"/>
  <c r="O556" i="1"/>
  <c r="S555" i="1"/>
  <c r="O555" i="1"/>
  <c r="S554" i="1"/>
  <c r="O554" i="1"/>
  <c r="S553" i="1"/>
  <c r="O553" i="1"/>
  <c r="S552" i="1"/>
  <c r="O552" i="1"/>
  <c r="S551" i="1"/>
  <c r="O551" i="1"/>
  <c r="S550" i="1"/>
  <c r="O550" i="1"/>
  <c r="S549" i="1"/>
  <c r="O549" i="1"/>
  <c r="S548" i="1"/>
  <c r="O548" i="1"/>
  <c r="S547" i="1"/>
  <c r="O547" i="1"/>
  <c r="S546" i="1"/>
  <c r="O546" i="1"/>
  <c r="S545" i="1"/>
  <c r="O545" i="1"/>
  <c r="S544" i="1"/>
  <c r="O544" i="1"/>
  <c r="S543" i="1"/>
  <c r="O543" i="1"/>
  <c r="S542" i="1"/>
  <c r="O542" i="1"/>
  <c r="S541" i="1"/>
  <c r="O541" i="1"/>
  <c r="S540" i="1"/>
  <c r="O540" i="1"/>
  <c r="S539" i="1"/>
  <c r="O539" i="1"/>
  <c r="S538" i="1"/>
  <c r="O538" i="1"/>
  <c r="S537" i="1"/>
  <c r="O537" i="1"/>
  <c r="S536" i="1"/>
  <c r="O536" i="1"/>
  <c r="S535" i="1"/>
  <c r="O535" i="1"/>
  <c r="S534" i="1"/>
  <c r="O534" i="1"/>
  <c r="S533" i="1"/>
  <c r="O533" i="1"/>
  <c r="S532" i="1"/>
  <c r="O532" i="1"/>
  <c r="S531" i="1"/>
  <c r="O531" i="1"/>
  <c r="S530" i="1"/>
  <c r="O530" i="1"/>
  <c r="S529" i="1"/>
  <c r="O529" i="1"/>
  <c r="S528" i="1"/>
  <c r="O528" i="1"/>
  <c r="S527" i="1"/>
  <c r="O527" i="1"/>
  <c r="S526" i="1"/>
  <c r="O526" i="1"/>
  <c r="S525" i="1"/>
  <c r="O525" i="1"/>
  <c r="S524" i="1"/>
  <c r="O524" i="1"/>
  <c r="S523" i="1"/>
  <c r="O523" i="1"/>
  <c r="S522" i="1"/>
  <c r="O522" i="1"/>
  <c r="S521" i="1"/>
  <c r="O521" i="1"/>
  <c r="S520" i="1"/>
  <c r="O520" i="1"/>
  <c r="S519" i="1"/>
  <c r="O519" i="1"/>
  <c r="S518" i="1"/>
  <c r="O518" i="1"/>
  <c r="S517" i="1"/>
  <c r="O517" i="1"/>
  <c r="S516" i="1"/>
  <c r="O516" i="1"/>
  <c r="S515" i="1"/>
  <c r="O515" i="1"/>
  <c r="S514" i="1"/>
  <c r="O514" i="1"/>
  <c r="S513" i="1"/>
  <c r="O513" i="1"/>
  <c r="S512" i="1"/>
  <c r="O512" i="1"/>
  <c r="S511" i="1"/>
  <c r="O511" i="1"/>
  <c r="S510" i="1"/>
  <c r="O510" i="1"/>
  <c r="S509" i="1"/>
  <c r="O509" i="1"/>
  <c r="S508" i="1"/>
  <c r="O508" i="1"/>
  <c r="S507" i="1"/>
  <c r="O507" i="1"/>
  <c r="S506" i="1"/>
  <c r="O506" i="1"/>
  <c r="S505" i="1"/>
  <c r="O505" i="1"/>
  <c r="S504" i="1"/>
  <c r="O504" i="1"/>
  <c r="S503" i="1"/>
  <c r="O503" i="1"/>
  <c r="S502" i="1"/>
  <c r="O502" i="1"/>
  <c r="S501" i="1"/>
  <c r="O501" i="1"/>
  <c r="S500" i="1"/>
  <c r="O500" i="1"/>
  <c r="S499" i="1"/>
  <c r="O499" i="1"/>
  <c r="S498" i="1"/>
  <c r="O498" i="1"/>
  <c r="S497" i="1"/>
  <c r="O497" i="1"/>
  <c r="S496" i="1"/>
  <c r="O496" i="1"/>
  <c r="S495" i="1"/>
  <c r="O495" i="1"/>
  <c r="S494" i="1"/>
  <c r="O494" i="1"/>
  <c r="S493" i="1"/>
  <c r="O493" i="1"/>
  <c r="S492" i="1"/>
  <c r="O492" i="1"/>
  <c r="S491" i="1"/>
  <c r="O491" i="1"/>
  <c r="S490" i="1"/>
  <c r="O490" i="1"/>
  <c r="S489" i="1"/>
  <c r="O489" i="1"/>
  <c r="S488" i="1"/>
  <c r="O488" i="1"/>
  <c r="S487" i="1"/>
  <c r="O487" i="1"/>
  <c r="S486" i="1"/>
  <c r="O486" i="1"/>
  <c r="S485" i="1"/>
  <c r="O485" i="1"/>
  <c r="S484" i="1"/>
  <c r="O484" i="1"/>
  <c r="S483" i="1"/>
  <c r="O483" i="1"/>
  <c r="S482" i="1"/>
  <c r="O482" i="1"/>
  <c r="S481" i="1"/>
  <c r="O481" i="1"/>
  <c r="S480" i="1"/>
  <c r="O480" i="1"/>
  <c r="S479" i="1"/>
  <c r="O479" i="1"/>
  <c r="S478" i="1"/>
  <c r="O478" i="1"/>
  <c r="S477" i="1"/>
  <c r="O477" i="1"/>
  <c r="S476" i="1"/>
  <c r="O476" i="1"/>
  <c r="S475" i="1"/>
  <c r="O475" i="1"/>
  <c r="S474" i="1"/>
  <c r="O474" i="1"/>
  <c r="S473" i="1"/>
  <c r="O473" i="1"/>
  <c r="S472" i="1"/>
  <c r="O472" i="1"/>
  <c r="S471" i="1"/>
  <c r="O471" i="1"/>
  <c r="S470" i="1"/>
  <c r="O470" i="1"/>
  <c r="S469" i="1"/>
  <c r="O469" i="1"/>
  <c r="S468" i="1"/>
  <c r="O468" i="1"/>
  <c r="S467" i="1"/>
  <c r="O467" i="1"/>
  <c r="S466" i="1"/>
  <c r="O466" i="1"/>
  <c r="S465" i="1"/>
  <c r="O465" i="1"/>
  <c r="S464" i="1"/>
  <c r="O464" i="1"/>
  <c r="S463" i="1"/>
  <c r="O463" i="1"/>
  <c r="S462" i="1"/>
  <c r="O462" i="1"/>
  <c r="S461" i="1"/>
  <c r="O461" i="1"/>
  <c r="S460" i="1"/>
  <c r="O460" i="1"/>
  <c r="S459" i="1"/>
  <c r="O459" i="1"/>
  <c r="S458" i="1"/>
  <c r="O458" i="1"/>
  <c r="S457" i="1"/>
  <c r="O457" i="1"/>
  <c r="S456" i="1"/>
  <c r="O456" i="1"/>
  <c r="S455" i="1"/>
  <c r="O455" i="1"/>
  <c r="S454" i="1"/>
  <c r="O454" i="1"/>
  <c r="S453" i="1"/>
  <c r="O453" i="1"/>
  <c r="S452" i="1"/>
  <c r="O452" i="1"/>
  <c r="S451" i="1"/>
  <c r="O451" i="1"/>
  <c r="S450" i="1"/>
  <c r="O450" i="1"/>
  <c r="S449" i="1"/>
  <c r="O449" i="1"/>
  <c r="S448" i="1"/>
  <c r="O448" i="1"/>
  <c r="S447" i="1"/>
  <c r="O447" i="1"/>
  <c r="S446" i="1"/>
  <c r="O446" i="1"/>
  <c r="S445" i="1"/>
  <c r="O445" i="1"/>
  <c r="S444" i="1"/>
  <c r="O444" i="1"/>
  <c r="S443" i="1"/>
  <c r="O443" i="1"/>
  <c r="S442" i="1"/>
  <c r="O442" i="1"/>
  <c r="S441" i="1"/>
  <c r="O441" i="1"/>
  <c r="S440" i="1"/>
  <c r="O440" i="1"/>
  <c r="S439" i="1"/>
  <c r="O439" i="1"/>
  <c r="S438" i="1"/>
  <c r="O438" i="1"/>
  <c r="S437" i="1"/>
  <c r="O437" i="1"/>
  <c r="S436" i="1"/>
  <c r="O436" i="1"/>
  <c r="S435" i="1"/>
  <c r="O435" i="1"/>
  <c r="S434" i="1"/>
  <c r="O434" i="1"/>
  <c r="S433" i="1"/>
  <c r="O433" i="1"/>
  <c r="S432" i="1"/>
  <c r="O432" i="1"/>
  <c r="S431" i="1"/>
  <c r="O431" i="1"/>
  <c r="S430" i="1"/>
  <c r="O430" i="1"/>
  <c r="S429" i="1"/>
  <c r="O429" i="1"/>
  <c r="S428" i="1"/>
  <c r="O428" i="1"/>
  <c r="S427" i="1"/>
  <c r="O427" i="1"/>
  <c r="S426" i="1"/>
  <c r="O426" i="1"/>
  <c r="S425" i="1"/>
  <c r="O425" i="1"/>
  <c r="S424" i="1"/>
  <c r="O424" i="1"/>
  <c r="S423" i="1"/>
  <c r="O423" i="1"/>
  <c r="S422" i="1"/>
  <c r="O422" i="1"/>
  <c r="S421" i="1"/>
  <c r="O421" i="1"/>
  <c r="S420" i="1"/>
  <c r="O420" i="1"/>
  <c r="S419" i="1"/>
  <c r="O419" i="1"/>
  <c r="S418" i="1"/>
  <c r="O418" i="1"/>
  <c r="S417" i="1"/>
  <c r="O417" i="1"/>
  <c r="S416" i="1"/>
  <c r="O416" i="1"/>
  <c r="S415" i="1"/>
  <c r="O415" i="1"/>
  <c r="S414" i="1"/>
  <c r="O414" i="1"/>
  <c r="S413" i="1"/>
  <c r="O413" i="1"/>
  <c r="S412" i="1"/>
  <c r="O412" i="1"/>
  <c r="S411" i="1"/>
  <c r="O411" i="1"/>
  <c r="S410" i="1"/>
  <c r="O410" i="1"/>
  <c r="S409" i="1"/>
  <c r="O409" i="1"/>
  <c r="S408" i="1"/>
  <c r="O408" i="1"/>
  <c r="S407" i="1"/>
  <c r="O407" i="1"/>
  <c r="S406" i="1"/>
  <c r="O406" i="1"/>
  <c r="S405" i="1"/>
  <c r="O405" i="1"/>
  <c r="S404" i="1"/>
  <c r="O404" i="1"/>
  <c r="S403" i="1"/>
  <c r="O403" i="1"/>
  <c r="S402" i="1"/>
  <c r="O402" i="1"/>
  <c r="S401" i="1"/>
  <c r="O401" i="1"/>
  <c r="S400" i="1"/>
  <c r="O400" i="1"/>
  <c r="S399" i="1"/>
  <c r="O399" i="1"/>
  <c r="S398" i="1"/>
  <c r="O398" i="1"/>
  <c r="S397" i="1"/>
  <c r="O397" i="1"/>
  <c r="S396" i="1"/>
  <c r="O396" i="1"/>
  <c r="S395" i="1"/>
  <c r="O395" i="1"/>
  <c r="S394" i="1"/>
  <c r="O394" i="1"/>
  <c r="S393" i="1"/>
  <c r="O393" i="1"/>
  <c r="S392" i="1"/>
  <c r="O392" i="1"/>
  <c r="S391" i="1"/>
  <c r="O391" i="1"/>
  <c r="S390" i="1"/>
  <c r="O390" i="1"/>
  <c r="S389" i="1"/>
  <c r="O389" i="1"/>
  <c r="S388" i="1"/>
  <c r="O388" i="1"/>
  <c r="S387" i="1"/>
  <c r="O387" i="1"/>
  <c r="S386" i="1"/>
  <c r="O386" i="1"/>
  <c r="S385" i="1"/>
  <c r="O385" i="1"/>
  <c r="S384" i="1"/>
  <c r="O384" i="1"/>
  <c r="S383" i="1"/>
  <c r="O383" i="1"/>
  <c r="S382" i="1"/>
  <c r="O382" i="1"/>
  <c r="S381" i="1"/>
  <c r="O381" i="1"/>
  <c r="S380" i="1"/>
  <c r="O380" i="1"/>
  <c r="S379" i="1"/>
  <c r="O379" i="1"/>
  <c r="S378" i="1"/>
  <c r="O378" i="1"/>
  <c r="S377" i="1"/>
  <c r="O377" i="1"/>
  <c r="S376" i="1"/>
  <c r="O376" i="1"/>
  <c r="S375" i="1"/>
  <c r="O375" i="1"/>
  <c r="S374" i="1"/>
  <c r="O374" i="1"/>
  <c r="S373" i="1"/>
  <c r="O373" i="1"/>
  <c r="S372" i="1"/>
  <c r="O372" i="1"/>
  <c r="S371" i="1"/>
  <c r="O371" i="1"/>
  <c r="S370" i="1"/>
  <c r="O370" i="1"/>
  <c r="S369" i="1"/>
  <c r="O369" i="1"/>
  <c r="S368" i="1"/>
  <c r="O368" i="1"/>
  <c r="S367" i="1"/>
  <c r="O367" i="1"/>
  <c r="S366" i="1"/>
  <c r="O366" i="1"/>
  <c r="S365" i="1"/>
  <c r="O365" i="1"/>
  <c r="S364" i="1"/>
  <c r="O364" i="1"/>
  <c r="S363" i="1"/>
  <c r="O363" i="1"/>
  <c r="S362" i="1"/>
  <c r="O362" i="1"/>
  <c r="S361" i="1"/>
  <c r="O361" i="1"/>
  <c r="S360" i="1"/>
  <c r="O360" i="1"/>
  <c r="S359" i="1"/>
  <c r="O359" i="1"/>
  <c r="S358" i="1"/>
  <c r="O358" i="1"/>
  <c r="S357" i="1"/>
  <c r="O357" i="1"/>
  <c r="S356" i="1"/>
  <c r="O356" i="1"/>
  <c r="S355" i="1"/>
  <c r="O355" i="1"/>
  <c r="S354" i="1"/>
  <c r="O354" i="1"/>
  <c r="S353" i="1"/>
  <c r="O353" i="1"/>
  <c r="S352" i="1"/>
  <c r="O352" i="1"/>
  <c r="S351" i="1"/>
  <c r="O351" i="1"/>
  <c r="S350" i="1"/>
  <c r="O350" i="1"/>
  <c r="S349" i="1"/>
  <c r="O349" i="1"/>
  <c r="S348" i="1"/>
  <c r="O348" i="1"/>
  <c r="S347" i="1"/>
  <c r="O347" i="1"/>
  <c r="S346" i="1"/>
  <c r="O346" i="1"/>
  <c r="S345" i="1"/>
  <c r="O345" i="1"/>
  <c r="S344" i="1"/>
  <c r="O344" i="1"/>
  <c r="S343" i="1"/>
  <c r="O343" i="1"/>
  <c r="S342" i="1"/>
  <c r="O342" i="1"/>
  <c r="S341" i="1"/>
  <c r="O341" i="1"/>
  <c r="S340" i="1"/>
  <c r="O340" i="1"/>
  <c r="S339" i="1"/>
  <c r="O339" i="1"/>
  <c r="S338" i="1"/>
  <c r="O338" i="1"/>
  <c r="S337" i="1"/>
  <c r="O337" i="1"/>
  <c r="S336" i="1"/>
  <c r="O336" i="1"/>
  <c r="S335" i="1"/>
  <c r="O335" i="1"/>
  <c r="S334" i="1"/>
  <c r="O334" i="1"/>
  <c r="S333" i="1"/>
  <c r="O333" i="1"/>
  <c r="S332" i="1"/>
  <c r="O332" i="1"/>
  <c r="S331" i="1"/>
  <c r="O331" i="1"/>
  <c r="S330" i="1"/>
  <c r="O330" i="1"/>
  <c r="S329" i="1"/>
  <c r="O329" i="1"/>
  <c r="S328" i="1"/>
  <c r="O328" i="1"/>
  <c r="S327" i="1"/>
  <c r="O327" i="1"/>
  <c r="S326" i="1"/>
  <c r="O326" i="1"/>
  <c r="S325" i="1"/>
  <c r="O325" i="1"/>
  <c r="S324" i="1"/>
  <c r="O324" i="1"/>
  <c r="S323" i="1"/>
  <c r="O323" i="1"/>
  <c r="S322" i="1"/>
  <c r="O322" i="1"/>
  <c r="S321" i="1"/>
  <c r="O321" i="1"/>
  <c r="S320" i="1"/>
  <c r="O320" i="1"/>
  <c r="S319" i="1"/>
  <c r="O319" i="1"/>
  <c r="S318" i="1"/>
  <c r="O318" i="1"/>
  <c r="S317" i="1"/>
  <c r="O317" i="1"/>
  <c r="S316" i="1"/>
  <c r="O316" i="1"/>
  <c r="S315" i="1"/>
  <c r="O315" i="1"/>
  <c r="S314" i="1"/>
  <c r="O314" i="1"/>
  <c r="S313" i="1"/>
  <c r="O313" i="1"/>
  <c r="S312" i="1"/>
  <c r="O312" i="1"/>
  <c r="S311" i="1"/>
  <c r="O311" i="1"/>
  <c r="S310" i="1"/>
  <c r="O310" i="1"/>
  <c r="S309" i="1"/>
  <c r="O309" i="1"/>
  <c r="S308" i="1"/>
  <c r="O308" i="1"/>
  <c r="S307" i="1"/>
  <c r="O307" i="1"/>
  <c r="S306" i="1"/>
  <c r="O306" i="1"/>
  <c r="S305" i="1"/>
  <c r="O305" i="1"/>
  <c r="S304" i="1"/>
  <c r="O304" i="1"/>
  <c r="S303" i="1"/>
  <c r="O303" i="1"/>
  <c r="S302" i="1"/>
  <c r="O302" i="1"/>
  <c r="S301" i="1"/>
  <c r="O301" i="1"/>
  <c r="S300" i="1"/>
  <c r="O300" i="1"/>
  <c r="S299" i="1"/>
  <c r="O299" i="1"/>
  <c r="S298" i="1"/>
  <c r="O298" i="1"/>
  <c r="S297" i="1"/>
  <c r="O297" i="1"/>
  <c r="S296" i="1"/>
  <c r="O296" i="1"/>
  <c r="S295" i="1"/>
  <c r="O295" i="1"/>
  <c r="S294" i="1"/>
  <c r="O294" i="1"/>
  <c r="S293" i="1"/>
  <c r="O293" i="1"/>
  <c r="S292" i="1"/>
  <c r="O292" i="1"/>
  <c r="S291" i="1"/>
  <c r="O291" i="1"/>
  <c r="S290" i="1"/>
  <c r="O290" i="1"/>
  <c r="S289" i="1"/>
  <c r="O289" i="1"/>
  <c r="S288" i="1"/>
  <c r="O288" i="1"/>
  <c r="S287" i="1"/>
  <c r="O287" i="1"/>
  <c r="S286" i="1"/>
  <c r="O286" i="1"/>
  <c r="S285" i="1"/>
  <c r="O285" i="1"/>
  <c r="S284" i="1"/>
  <c r="O284" i="1"/>
  <c r="S283" i="1"/>
  <c r="O283" i="1"/>
  <c r="S282" i="1"/>
  <c r="O282" i="1"/>
  <c r="S281" i="1"/>
  <c r="O281" i="1"/>
  <c r="S280" i="1"/>
  <c r="O280" i="1"/>
  <c r="S279" i="1"/>
  <c r="O279" i="1"/>
  <c r="S278" i="1"/>
  <c r="O278" i="1"/>
  <c r="S277" i="1"/>
  <c r="O277" i="1"/>
  <c r="S276" i="1"/>
  <c r="O276" i="1"/>
  <c r="S275" i="1"/>
  <c r="O275" i="1"/>
  <c r="S274" i="1"/>
  <c r="O274" i="1"/>
  <c r="S273" i="1"/>
  <c r="O273" i="1"/>
  <c r="S272" i="1"/>
  <c r="O272" i="1"/>
  <c r="S271" i="1"/>
  <c r="O271" i="1"/>
  <c r="S270" i="1"/>
  <c r="O270" i="1"/>
  <c r="S269" i="1"/>
  <c r="O269" i="1"/>
  <c r="S268" i="1"/>
  <c r="O268" i="1"/>
  <c r="S267" i="1"/>
  <c r="O267" i="1"/>
  <c r="S266" i="1"/>
  <c r="O266" i="1"/>
  <c r="S265" i="1"/>
  <c r="O265" i="1"/>
  <c r="S264" i="1"/>
  <c r="O264" i="1"/>
  <c r="S263" i="1"/>
  <c r="O263" i="1"/>
  <c r="S262" i="1"/>
  <c r="O262" i="1"/>
  <c r="S261" i="1"/>
  <c r="O261" i="1"/>
  <c r="S260" i="1"/>
  <c r="O260" i="1"/>
  <c r="S259" i="1"/>
  <c r="O259" i="1"/>
  <c r="S258" i="1"/>
  <c r="O258" i="1"/>
  <c r="S257" i="1"/>
  <c r="O257" i="1"/>
  <c r="S256" i="1"/>
  <c r="O256" i="1"/>
  <c r="S255" i="1"/>
  <c r="O255" i="1"/>
  <c r="S254" i="1"/>
  <c r="O254" i="1"/>
  <c r="S253" i="1"/>
  <c r="O253" i="1"/>
  <c r="S252" i="1"/>
  <c r="O252" i="1"/>
  <c r="S251" i="1"/>
  <c r="O251" i="1"/>
  <c r="S250" i="1"/>
  <c r="O250" i="1"/>
  <c r="S249" i="1"/>
  <c r="O249" i="1"/>
  <c r="S248" i="1"/>
  <c r="O248" i="1"/>
  <c r="S247" i="1"/>
  <c r="O247" i="1"/>
  <c r="S246" i="1"/>
  <c r="O246" i="1"/>
  <c r="S245" i="1"/>
  <c r="O245" i="1"/>
  <c r="S244" i="1"/>
  <c r="O244" i="1"/>
  <c r="S243" i="1"/>
  <c r="O243" i="1"/>
  <c r="S242" i="1"/>
  <c r="O242" i="1"/>
  <c r="S241" i="1"/>
  <c r="O241" i="1"/>
  <c r="S240" i="1"/>
  <c r="O240" i="1"/>
  <c r="S239" i="1"/>
  <c r="O239" i="1"/>
  <c r="S238" i="1"/>
  <c r="O238" i="1"/>
  <c r="S237" i="1"/>
  <c r="O237" i="1"/>
  <c r="S236" i="1"/>
  <c r="O236" i="1"/>
  <c r="S235" i="1"/>
  <c r="O235" i="1"/>
  <c r="S234" i="1"/>
  <c r="O234" i="1"/>
  <c r="S233" i="1"/>
  <c r="O233" i="1"/>
  <c r="S232" i="1"/>
  <c r="O232" i="1"/>
  <c r="S231" i="1"/>
  <c r="O231" i="1"/>
  <c r="S230" i="1"/>
  <c r="O230" i="1"/>
  <c r="S229" i="1"/>
  <c r="O229" i="1"/>
  <c r="S228" i="1"/>
  <c r="O228" i="1"/>
  <c r="S227" i="1"/>
  <c r="O227" i="1"/>
  <c r="S226" i="1"/>
  <c r="O226" i="1"/>
  <c r="S225" i="1"/>
  <c r="O225" i="1"/>
  <c r="S224" i="1"/>
  <c r="O224" i="1"/>
  <c r="S223" i="1"/>
  <c r="O223" i="1"/>
  <c r="S222" i="1"/>
  <c r="O222" i="1"/>
  <c r="S221" i="1"/>
  <c r="O221" i="1"/>
  <c r="S220" i="1"/>
  <c r="O220" i="1"/>
  <c r="S219" i="1"/>
  <c r="O219" i="1"/>
  <c r="S218" i="1"/>
  <c r="O218" i="1"/>
  <c r="S217" i="1"/>
  <c r="O217" i="1"/>
  <c r="S216" i="1"/>
  <c r="O216" i="1"/>
  <c r="S215" i="1"/>
  <c r="O215" i="1"/>
  <c r="S214" i="1"/>
  <c r="O214" i="1"/>
  <c r="S213" i="1"/>
  <c r="O213" i="1"/>
  <c r="S212" i="1"/>
  <c r="O212" i="1"/>
  <c r="S211" i="1"/>
  <c r="O211" i="1"/>
  <c r="S210" i="1"/>
  <c r="O210" i="1"/>
  <c r="S209" i="1"/>
  <c r="O209" i="1"/>
  <c r="S208" i="1"/>
  <c r="O208" i="1"/>
  <c r="S207" i="1"/>
  <c r="O207" i="1"/>
  <c r="S206" i="1"/>
  <c r="O206" i="1"/>
  <c r="S205" i="1"/>
  <c r="O205" i="1"/>
  <c r="S204" i="1"/>
  <c r="O204" i="1"/>
  <c r="S203" i="1"/>
  <c r="O203" i="1"/>
  <c r="S202" i="1"/>
  <c r="O202" i="1"/>
  <c r="S201" i="1"/>
  <c r="O201" i="1"/>
  <c r="S200" i="1"/>
  <c r="O200" i="1"/>
  <c r="S199" i="1"/>
  <c r="O199" i="1"/>
  <c r="S198" i="1"/>
  <c r="O198" i="1"/>
  <c r="S197" i="1"/>
  <c r="O197" i="1"/>
  <c r="S196" i="1"/>
  <c r="O196" i="1"/>
  <c r="S195" i="1"/>
  <c r="O195" i="1"/>
  <c r="S194" i="1"/>
  <c r="O194" i="1"/>
  <c r="S193" i="1"/>
  <c r="O193" i="1"/>
  <c r="S192" i="1"/>
  <c r="O192" i="1"/>
  <c r="S191" i="1"/>
  <c r="O191" i="1"/>
  <c r="S190" i="1"/>
  <c r="O190" i="1"/>
  <c r="S189" i="1"/>
  <c r="O189" i="1"/>
  <c r="S188" i="1"/>
  <c r="O188" i="1"/>
  <c r="S187" i="1"/>
  <c r="O187" i="1"/>
  <c r="S186" i="1"/>
  <c r="O186" i="1"/>
  <c r="S185" i="1"/>
  <c r="O185" i="1"/>
  <c r="S184" i="1"/>
  <c r="O184" i="1"/>
  <c r="S183" i="1"/>
  <c r="O183" i="1"/>
  <c r="S182" i="1"/>
  <c r="O182" i="1"/>
  <c r="S181" i="1"/>
  <c r="O181" i="1"/>
  <c r="S180" i="1"/>
  <c r="O180" i="1"/>
  <c r="S179" i="1"/>
  <c r="O179" i="1"/>
  <c r="S178" i="1"/>
  <c r="O178" i="1"/>
  <c r="S177" i="1"/>
  <c r="O177" i="1"/>
  <c r="S176" i="1"/>
  <c r="O176" i="1"/>
  <c r="S175" i="1"/>
  <c r="O175" i="1"/>
  <c r="S174" i="1"/>
  <c r="O174" i="1"/>
  <c r="S173" i="1"/>
  <c r="O173" i="1"/>
  <c r="S172" i="1"/>
  <c r="O172" i="1"/>
  <c r="S171" i="1"/>
  <c r="O171" i="1"/>
  <c r="S170" i="1"/>
  <c r="O170" i="1"/>
  <c r="S169" i="1"/>
  <c r="O169" i="1"/>
  <c r="S168" i="1"/>
  <c r="O168" i="1"/>
  <c r="S167" i="1"/>
  <c r="O167" i="1"/>
  <c r="S166" i="1"/>
  <c r="O166" i="1"/>
  <c r="S165" i="1"/>
  <c r="O165" i="1"/>
  <c r="S164" i="1"/>
  <c r="O164" i="1"/>
  <c r="S163" i="1"/>
  <c r="O163" i="1"/>
  <c r="S162" i="1"/>
  <c r="O162" i="1"/>
  <c r="S161" i="1"/>
  <c r="O161" i="1"/>
  <c r="S160" i="1"/>
  <c r="O160" i="1"/>
  <c r="S159" i="1"/>
  <c r="O159" i="1"/>
  <c r="S158" i="1"/>
  <c r="O158" i="1"/>
  <c r="S157" i="1"/>
  <c r="O157" i="1"/>
  <c r="S156" i="1"/>
  <c r="O156" i="1"/>
  <c r="S155" i="1"/>
  <c r="O155" i="1"/>
  <c r="S154" i="1"/>
  <c r="O154" i="1"/>
  <c r="S153" i="1"/>
  <c r="O153" i="1"/>
  <c r="S152" i="1"/>
  <c r="O152" i="1"/>
  <c r="S151" i="1"/>
  <c r="O151" i="1"/>
  <c r="S150" i="1"/>
  <c r="O150" i="1"/>
  <c r="S149" i="1"/>
  <c r="O149" i="1"/>
  <c r="S148" i="1"/>
  <c r="O148" i="1"/>
  <c r="S147" i="1"/>
  <c r="O147" i="1"/>
  <c r="S146" i="1"/>
  <c r="O146" i="1"/>
  <c r="S145" i="1"/>
  <c r="O145" i="1"/>
  <c r="S144" i="1"/>
  <c r="O144" i="1"/>
  <c r="S143" i="1"/>
  <c r="O143" i="1"/>
  <c r="S142" i="1"/>
  <c r="O142" i="1"/>
  <c r="S141" i="1"/>
  <c r="O141" i="1"/>
  <c r="S140" i="1"/>
  <c r="O140" i="1"/>
  <c r="S139" i="1"/>
  <c r="O139" i="1"/>
  <c r="S138" i="1"/>
  <c r="O138" i="1"/>
  <c r="S137" i="1"/>
  <c r="O137" i="1"/>
  <c r="S136" i="1"/>
  <c r="O136" i="1"/>
  <c r="S135" i="1"/>
  <c r="O135" i="1"/>
  <c r="S134" i="1"/>
  <c r="O134" i="1"/>
  <c r="S133" i="1"/>
  <c r="O133" i="1"/>
  <c r="S132" i="1"/>
  <c r="O132" i="1"/>
  <c r="S131" i="1"/>
  <c r="O131" i="1"/>
  <c r="S130" i="1"/>
  <c r="O130" i="1"/>
  <c r="S129" i="1"/>
  <c r="O129" i="1"/>
  <c r="S128" i="1"/>
  <c r="O128" i="1"/>
  <c r="S127" i="1"/>
  <c r="O127" i="1"/>
  <c r="S126" i="1"/>
  <c r="O126" i="1"/>
  <c r="S125" i="1"/>
  <c r="O125" i="1"/>
  <c r="S124" i="1"/>
  <c r="O124" i="1"/>
  <c r="S123" i="1"/>
  <c r="O123" i="1"/>
  <c r="S122" i="1"/>
  <c r="O122" i="1"/>
  <c r="S121" i="1"/>
  <c r="O121" i="1"/>
  <c r="S120" i="1"/>
  <c r="O120" i="1"/>
  <c r="S119" i="1"/>
  <c r="O119" i="1"/>
  <c r="S118" i="1"/>
  <c r="O118" i="1"/>
  <c r="S117" i="1"/>
  <c r="O117" i="1"/>
  <c r="S116" i="1"/>
  <c r="O116" i="1"/>
  <c r="S115" i="1"/>
  <c r="O115" i="1"/>
  <c r="S114" i="1"/>
  <c r="O114" i="1"/>
  <c r="S113" i="1"/>
  <c r="O113" i="1"/>
  <c r="S112" i="1"/>
  <c r="O112" i="1"/>
  <c r="S111" i="1"/>
  <c r="O111" i="1"/>
  <c r="S110" i="1"/>
  <c r="O110" i="1"/>
  <c r="S109" i="1"/>
  <c r="O109" i="1"/>
  <c r="S108" i="1"/>
  <c r="O108" i="1"/>
  <c r="S107" i="1"/>
  <c r="O107" i="1"/>
  <c r="S106" i="1"/>
  <c r="O106" i="1"/>
  <c r="S105" i="1"/>
  <c r="O105" i="1"/>
  <c r="S104" i="1"/>
  <c r="O104" i="1"/>
  <c r="S103" i="1"/>
  <c r="O103" i="1"/>
  <c r="S102" i="1"/>
  <c r="O102" i="1"/>
  <c r="S101" i="1"/>
  <c r="O101" i="1"/>
  <c r="S100" i="1"/>
  <c r="O100" i="1"/>
  <c r="S99" i="1"/>
  <c r="O99" i="1"/>
  <c r="S98" i="1"/>
  <c r="O98" i="1"/>
  <c r="S97" i="1"/>
  <c r="O97" i="1"/>
  <c r="S96" i="1"/>
  <c r="O96" i="1"/>
  <c r="S95" i="1"/>
  <c r="O95" i="1"/>
  <c r="S94" i="1"/>
  <c r="O94" i="1"/>
  <c r="S93" i="1"/>
  <c r="O93" i="1"/>
  <c r="S92" i="1"/>
  <c r="O92" i="1"/>
  <c r="S91" i="1"/>
  <c r="O91" i="1"/>
  <c r="S90" i="1"/>
  <c r="O90" i="1"/>
  <c r="S89" i="1"/>
  <c r="O89" i="1"/>
  <c r="S88" i="1"/>
  <c r="O88" i="1"/>
  <c r="S87" i="1"/>
  <c r="O87" i="1"/>
  <c r="S86" i="1"/>
  <c r="O86" i="1"/>
  <c r="S85" i="1"/>
  <c r="O85" i="1"/>
  <c r="S84" i="1"/>
  <c r="O84" i="1"/>
  <c r="S83" i="1"/>
  <c r="O83" i="1"/>
  <c r="S82" i="1"/>
  <c r="O82" i="1"/>
  <c r="S81" i="1"/>
  <c r="O81" i="1"/>
  <c r="S80" i="1"/>
  <c r="O80" i="1"/>
  <c r="S79" i="1"/>
  <c r="O79" i="1"/>
  <c r="S78" i="1"/>
  <c r="O78" i="1"/>
  <c r="S77" i="1"/>
  <c r="O77" i="1"/>
  <c r="S76" i="1"/>
  <c r="O76" i="1"/>
  <c r="S75" i="1"/>
  <c r="O75" i="1"/>
  <c r="S74" i="1"/>
  <c r="O74" i="1"/>
  <c r="S73" i="1"/>
  <c r="O73" i="1"/>
  <c r="S72" i="1"/>
  <c r="O72" i="1"/>
  <c r="S71" i="1"/>
  <c r="O71" i="1"/>
  <c r="S70" i="1"/>
  <c r="O70" i="1"/>
  <c r="S69" i="1"/>
  <c r="O69" i="1"/>
  <c r="S68" i="1"/>
  <c r="O68" i="1"/>
  <c r="S67" i="1"/>
  <c r="O67" i="1"/>
  <c r="S66" i="1"/>
  <c r="O66" i="1"/>
  <c r="S65" i="1"/>
  <c r="O65" i="1"/>
  <c r="S64" i="1"/>
  <c r="O64" i="1"/>
  <c r="S63" i="1"/>
  <c r="O63" i="1"/>
  <c r="S62" i="1"/>
  <c r="O62" i="1"/>
  <c r="S61" i="1"/>
  <c r="O61" i="1"/>
  <c r="S60" i="1"/>
  <c r="O60" i="1"/>
  <c r="S59" i="1"/>
  <c r="O59" i="1"/>
  <c r="S58" i="1"/>
  <c r="O58" i="1"/>
  <c r="S57" i="1"/>
  <c r="O57" i="1"/>
  <c r="S56" i="1"/>
  <c r="O56" i="1"/>
  <c r="S55" i="1"/>
  <c r="O55" i="1"/>
  <c r="S54" i="1"/>
  <c r="O54" i="1"/>
  <c r="S53" i="1"/>
  <c r="O53" i="1"/>
  <c r="S52" i="1"/>
  <c r="O52" i="1"/>
  <c r="S51" i="1"/>
  <c r="O51" i="1"/>
  <c r="S50" i="1"/>
  <c r="O50" i="1"/>
  <c r="S49" i="1"/>
  <c r="O49" i="1"/>
  <c r="S48" i="1"/>
  <c r="O48" i="1"/>
  <c r="S47" i="1"/>
  <c r="O47" i="1"/>
  <c r="S46" i="1"/>
  <c r="O46" i="1"/>
  <c r="S45" i="1"/>
  <c r="O45" i="1"/>
  <c r="S44" i="1"/>
  <c r="O44" i="1"/>
  <c r="S43" i="1"/>
  <c r="O43" i="1"/>
  <c r="S42" i="1"/>
  <c r="O42" i="1"/>
  <c r="S41" i="1"/>
  <c r="O41" i="1"/>
  <c r="S40" i="1"/>
  <c r="O40" i="1"/>
  <c r="S39" i="1"/>
  <c r="O39" i="1"/>
  <c r="S38" i="1"/>
  <c r="O38" i="1"/>
  <c r="S37" i="1"/>
  <c r="O37" i="1"/>
  <c r="S36" i="1"/>
  <c r="O36" i="1"/>
  <c r="S35" i="1"/>
  <c r="O35" i="1"/>
  <c r="S34" i="1"/>
  <c r="O34" i="1"/>
  <c r="S33" i="1"/>
  <c r="O33" i="1"/>
  <c r="S32" i="1"/>
  <c r="O32" i="1"/>
  <c r="S31" i="1"/>
  <c r="O31" i="1"/>
  <c r="S30" i="1"/>
  <c r="O30" i="1"/>
  <c r="S29" i="1"/>
  <c r="O29" i="1"/>
  <c r="S28" i="1"/>
  <c r="O28" i="1"/>
  <c r="S27" i="1"/>
  <c r="O27" i="1"/>
  <c r="S26" i="1"/>
  <c r="O26" i="1"/>
  <c r="S25" i="1"/>
  <c r="O25" i="1"/>
  <c r="S24" i="1"/>
  <c r="O24" i="1"/>
  <c r="S23" i="1"/>
  <c r="O23" i="1"/>
  <c r="S22" i="1"/>
  <c r="O22" i="1"/>
  <c r="S21" i="1"/>
  <c r="O21" i="1"/>
  <c r="S20" i="1"/>
  <c r="O20" i="1"/>
  <c r="S19" i="1"/>
  <c r="O19" i="1"/>
  <c r="S18" i="1"/>
  <c r="O18" i="1"/>
  <c r="S17" i="1"/>
  <c r="O17" i="1"/>
  <c r="S16" i="1"/>
  <c r="O16" i="1"/>
  <c r="S15" i="1"/>
  <c r="O15" i="1"/>
  <c r="S14" i="1"/>
  <c r="O14" i="1"/>
  <c r="S13" i="1"/>
  <c r="O13" i="1"/>
  <c r="S12" i="1"/>
  <c r="O12" i="1"/>
  <c r="S11" i="1"/>
  <c r="O11" i="1"/>
  <c r="S10" i="1"/>
  <c r="O10" i="1"/>
  <c r="S9" i="1"/>
  <c r="O9" i="1"/>
  <c r="S8" i="1"/>
  <c r="O8" i="1"/>
  <c r="S1212" i="1" l="1"/>
</calcChain>
</file>

<file path=xl/sharedStrings.xml><?xml version="1.0" encoding="utf-8"?>
<sst xmlns="http://schemas.openxmlformats.org/spreadsheetml/2006/main" count="14391" uniqueCount="1448">
  <si>
    <t>CARTERA DE INVERSIONES DEL PROGRAMA MULTIANUAL DE INVERSIONES 2020 - 2022</t>
  </si>
  <si>
    <t>OPMI de la Entidad: OPMI DEL MINISTERIO DE TRANSPORTES Y COMUNICACIONES</t>
  </si>
  <si>
    <t>Nivel de Gobierno: GOBIERNO NACIONAL</t>
  </si>
  <si>
    <t>Fecha de Generación de Último Reporte de Cartera: 04/04/2019 12.06.04</t>
  </si>
  <si>
    <t>PRIOR.</t>
  </si>
  <si>
    <t>CÓDIGO ÚNICO</t>
  </si>
  <si>
    <t>CÓDIGO IDEA</t>
  </si>
  <si>
    <t>CÓDIGO PROG.</t>
  </si>
  <si>
    <t>NOMBRE INVERSIÓN</t>
  </si>
  <si>
    <t>TIPO DE INVERSIÓN</t>
  </si>
  <si>
    <t>FUNCIÓN</t>
  </si>
  <si>
    <t>PLIEGO / U.E. PRESUPUESTAL</t>
  </si>
  <si>
    <t>CICLO DE INVERSIÓN</t>
  </si>
  <si>
    <t>ORDEN DE PRELACIÓN</t>
  </si>
  <si>
    <t>PUNT.</t>
  </si>
  <si>
    <t>COSTO INVERS. ACTUALIZADO
(S/)</t>
  </si>
  <si>
    <t>DEVENGADO ACUMULADO 
(al 31 dic. 2018)
(S/)</t>
  </si>
  <si>
    <t>PIM 2019
(S/)</t>
  </si>
  <si>
    <t>SALDO PROGRAMABLE
(S/)</t>
  </si>
  <si>
    <t>PROGRAMACIÓN DEL MONTO DE INVERSIÓN
(S/)</t>
  </si>
  <si>
    <t>SALDO PENDIENTE
(S/)</t>
  </si>
  <si>
    <t>COFIN</t>
  </si>
  <si>
    <t>Identifiación de la Inversión</t>
  </si>
  <si>
    <t>Pliego Presupuestal</t>
  </si>
  <si>
    <t>Unidad Ejecutora</t>
  </si>
  <si>
    <t/>
  </si>
  <si>
    <t>REHABILITACION Y MEJORAMIENTO DE LA CARRETERA AYACUCHO - ABANCAY</t>
  </si>
  <si>
    <t>PROYECTO DE INVERSION</t>
  </si>
  <si>
    <t>TRANSPORTE</t>
  </si>
  <si>
    <t>MINISTERIO DE TRANSPORTES Y COMUNICACIONES</t>
  </si>
  <si>
    <t>EJECUCIÓN</t>
  </si>
  <si>
    <t>A</t>
  </si>
  <si>
    <t>NO</t>
  </si>
  <si>
    <t>PROPIAS DE LA ENTIDAD</t>
  </si>
  <si>
    <t>036: MINISTERIO DE TRANSPORTES Y COMUNICACIONES</t>
  </si>
  <si>
    <t>PROVIAS NACIONAL - PVN</t>
  </si>
  <si>
    <t>REHABILITACION Y MEJORAMIENTO DE LA CARRETERA CHONGOYAPE-COCHABAMBA-CAJAMARCA</t>
  </si>
  <si>
    <t>REHABILITACION Y MEJORAMIENTO DE LA CARRETERA QUINUA-SAN FRANCISCO</t>
  </si>
  <si>
    <t>MEJORAMIENTO Y CONSTRUCCION DE LA CARRETERA REPOSO SARAMIRIZA, SECTOR: REPOSO DURAN DEL EJE VIAL N° 4 DE INTERCONEXION VIAL PERU ECUADOR</t>
  </si>
  <si>
    <t>REHABILITACION Y MEJORAMIENTO DE LA CARRETERA HUAURA - SAYAN - CHURIN</t>
  </si>
  <si>
    <t>REHABILITACION Y MEJORAMIENTO DE LA CARRETERA CAJAMARCA-CELENDIN-BALZAS</t>
  </si>
  <si>
    <t>REHABILITACION Y MEJORAMIENTO DE LA CARRETERA HUANCAVELICA - LIRCAY</t>
  </si>
  <si>
    <t>MUNICIPALIDAD PROVINCIAL DE HUANCAVELICA</t>
  </si>
  <si>
    <t>MEJORAMIENTO Y REHABILITACION DE LA CARRETERA SULLANA - EL ALAMOR DEL EJE VIAL N° 2 DE INTERCONEXION VIAL PERU - ECUADOR</t>
  </si>
  <si>
    <t>REHABILITACION Y MEJORAMIENTO DE LA CARRETERA TRUJILLO - SHIRAN - HUAMACHUCO</t>
  </si>
  <si>
    <t>REHABILITACION, MEJORAMIENTO Y CONSTRUCCION DEL EJE VIAL N° 01 PIURA-GUAYAQUIL / PERU-ECUADOR</t>
  </si>
  <si>
    <t>MEJORAMIENTO DE LA CARRETERA SATIPO-MAZAMARI-DV. PANGOA- PUERTO OCOPA</t>
  </si>
  <si>
    <t>CONSTRUCCION DE LA SEGUNDA CALZADA DE LA VIA DE EVITAMIENTO DE PIURA - CARRETERA PANAMERICANA NORTE TRAMO KM 988+000 - KM 1001+924</t>
  </si>
  <si>
    <t>REHABILITACION DE LA CARRETERA DESVIO LAS VEGAS - TARMA</t>
  </si>
  <si>
    <t>MEJORAMIENTO DE LA CARRETERA EMP. AR-105 (ACOY) -ANDAMAYO - VIRACO - DV. MACHAHUAY - ANDAGUA - AYO - HUAMBO - CABANACONDE - CHIVAY - VIZCACHANE -EMP. PE-34A (DV. VIZCACHANE),POR NIVELES DE SERVICIO</t>
  </si>
  <si>
    <t>REHABILITACION Y MEJORAMIENTO DE LA CARRETERA YAURI-NEGROMAYO-OSCOLLO-IMATA, TRAMO DV. IMATA-OSCOLLO-NEGROMAYO</t>
  </si>
  <si>
    <t>RECUPERACION POST DESASTRE EN LOS SECTORES AFECTADOS POR EL FENOMENO "EL NIÑO" EN EL TRAMO: TRUJILLO - SULLANA DE LA AUTOPISTA DEL SOL, SECOR: CHILCO, DISTRITO DE SAN PEDRO DE LLOC - PROVINCIA DE PACASMAYO - REGIÓN LA LIBERTAD</t>
  </si>
  <si>
    <t>CONSTRUCCION Y MEJORAMIENTO CARRETERA CAMANA - DV.QUILCA - MATARANI - ILO - TACNA</t>
  </si>
  <si>
    <t>MEJORAMIENTO DE LA CARRETERA DV. HUMAJALSO - DESAGUADERO Y TACNA - TARATA- CAPAZO -MAZOCRUZ POR NIVELES DE SERVICIO</t>
  </si>
  <si>
    <t>CONSTRUCCIÓN DE CABINA DE PEAJE; EN EL(LA) RED VIAL N°4 A LA ALTURA DEL KM 402+760 DE LA CARRETERA PANAMERICANA NORTE (PEAJE TEMPORAL)  DISTRITO DE CHIMBOTE, PROVINCIA SANTA, DEPARTAMENTO ANCASH</t>
  </si>
  <si>
    <t>INVERSIONES IOARR</t>
  </si>
  <si>
    <t>MEJORAMIENTO DEL CAMINO VECINAL ENTRE LAS LOCALIDADES DE LLANOS DE ARAGOTO (EMP. PE-3N) Y MANGAL DE CALVAS, DISTRITO DE AYABACA, PROVINCIA DE AYABACA - PIURA</t>
  </si>
  <si>
    <t>MUNICIPALIDAD PROVINCIAL DE AYABACA</t>
  </si>
  <si>
    <t>TRANSFERENCIAS</t>
  </si>
  <si>
    <t>PROVIAS DESCENTRALIZADO - PVD</t>
  </si>
  <si>
    <t>MEJORAMIENTO Y CONSTRUCCION DE LA CARRETERA RUTA 10 TRAMO: HUAMACHUCO - PUENTE PALLAR - JUANJUI, SECTOR: HUAMACHUCO - SACSACOCHA - PUENTE PALLAR</t>
  </si>
  <si>
    <t>REHABILITACION Y MEJORAMIENTO DE LA CARRETERA SANTIAGO DE CHUCO-SHOREY</t>
  </si>
  <si>
    <t>REHABILITACION Y MEJORAMIENTO DE LA CARRETERA IMPERIAL PAMPAS</t>
  </si>
  <si>
    <t>MEJORAMIENTO DE LA CARRETERA EMP. PE-3S (DV. ABANCAY) - CHUQUIBAMBILLA - DV. CHALLHUAHUACHO - SANTO TOMAS - VELILLE - YAURI - HECTOR TEJADA - EMP. PE-3S (AYAVIRI) POR NIVELES DE SERVICIO</t>
  </si>
  <si>
    <t>MEJORAMIENTO DE LA CARRETERA EMP. PE-04B - SONDOR - SOCHABAMBA - VADO GRANDE, POR NIVELES DE SERVICIO</t>
  </si>
  <si>
    <t>REHABILITACION Y MEJORAMIENTO DE LA CARRETERA CHAMAYA-JAEN-SAN IGNACIO-RIO CANCHIS</t>
  </si>
  <si>
    <t>MEJORAMIENTO DE LA CARRETERA HUAYAUNIOCC - HUASAHUASI, DISTRITO DE HUASAHUASI, PROVINCIA DE TARMA, REGION JUNIN.</t>
  </si>
  <si>
    <t>GOBIERNO REGIONAL DEL DEPARTAMENTO DE JUNIN</t>
  </si>
  <si>
    <t>REHABILITACION Y MEJORAMIENTO DE LA CARRETERA DV. LA TINA-LA TINA-SURPAMPA-CHIRINOS-CACHAQUITO</t>
  </si>
  <si>
    <t>REHABILITACION Y MEJORAMIENTO DE LA CARRETERA EMP. R01N RIO SECO - EL AHORCADO - EMP. R 016 SAYAN</t>
  </si>
  <si>
    <t>REHABILITACION Y MEJORAMIENTO DE LA CARRETERA PUERTO BERMUDEZ - SAN ALEJANDRO</t>
  </si>
  <si>
    <t>REHABILITACION Y MEJORAMIENTO DE LA CARRETERA ANDAHUAYLAS - PAMPACHIRI - NEGROMAYO</t>
  </si>
  <si>
    <t>REHABILITACION Y MEJORAMIENTO DE LA CARRETERA DV. NEGROMAYO - OCCORURO - PALLPATA - DV. YAURI</t>
  </si>
  <si>
    <t>REHABILITACION Y MEJORAMIENTO DE LA CARRETERA LUNAHUANA-DV YAUYOS-CHUPACA</t>
  </si>
  <si>
    <t>REHABILITACION DE LA CARRETERA CHANCHAMAYO-VILLA RICA, TRAMO: PTE. REITER-PTE PAUCARTAMBO-VILLA RICA</t>
  </si>
  <si>
    <t>REHABILITACION DE LA CARRETERA MUÑUÑO- EL SAUCO, DISTRITO DE SUCRE, PROVINCIA DE CELENDIN - CAJAMARCA</t>
  </si>
  <si>
    <t>MUNICIPALIDAD DISTRITAL DE SUCRE</t>
  </si>
  <si>
    <t>REHABILITACION Y MEJORAMIENTO DE LA CARRETERA CAÑETE - LUNAHUANA</t>
  </si>
  <si>
    <t>CULMINACIÓN DE LA CONSTRUCCIÓN DE LA AUTOPISTA PIMENTEL CHICLAYO</t>
  </si>
  <si>
    <t>CONSTRUCCION DE CARRETERA Y PUENTES VILLA CORAZON DE JESUS -SHALALI-PULIAJ -PUENTE AMAQUILCA, DISTRITO DE SANTA ANA DE TUSI - DANIEL ALCIDES CARRION - PASCO</t>
  </si>
  <si>
    <t>MUNICIPALIDAD DISTRITAL DE SANTA ANA DE TUSI</t>
  </si>
  <si>
    <t>MEJORAMIENTO DELS ERVICIO DE TRANSITABILIDAD  DEL CAMINO VECINAL DESVIO PI -550 CRUCE CUMBICUS  - CHULUCANITAS, DISTRITO DE PACAIPAMPA - AYABACA - PIURA</t>
  </si>
  <si>
    <t>MUNICIPALIDAD DISTRITAL DE PACAIPAMPA</t>
  </si>
  <si>
    <t>MEJORAMIENTO DEL CAMINO VECINAL ENTRE LOS CASERIOS, HUAYO - SALACHAR - MUÑICA Y LA PENCA, DISTRITO DE SANAGORAN - SANCHEZ CARRION - LA LIBERTAD</t>
  </si>
  <si>
    <t>MUNICIPALIDAD DISTRITAL DE SANAGORAN</t>
  </si>
  <si>
    <t>CONSTRUCCION DEL PUENTE MALCAS Y ACCESOS</t>
  </si>
  <si>
    <t>CONSTRUCCION DEL PUENTE ANTONIO RAIMONDI Y ACCESOS</t>
  </si>
  <si>
    <t>MEJORAMIENTO DE LA CARRETERA YANAHUANCA - CERRO DE PASCO</t>
  </si>
  <si>
    <t>GOBIERNO REGIONAL DEL DEPARTAMENTO DE PASCO</t>
  </si>
  <si>
    <t>MEJORAMIENTO DEL CAMINO VECINAL RUTA TU-502 TRAYECTORIA EMP. PE-1 NO - PUERTO 25 DESDE VILLA PRIMAVERA DEL DISTRITO DE AGUAS VERDES, PROVINCIA DE ZARUMILLA - TUMBES</t>
  </si>
  <si>
    <t>MUNICIPALIDAD PROVINCIAL DE ZARUMILLA</t>
  </si>
  <si>
    <t>MEJORAMIENTO DEL CAMINO VECINAL TENDAL - CHIUT - HUALLANGATE, DISTRITO DE ANGUIA - CHOTA - CAJAMARCA</t>
  </si>
  <si>
    <t>MUNICIPALIDAD DISTRITAL DE ANGUIA</t>
  </si>
  <si>
    <t>MEJORAMIENTO Y REHABILITACION DEL CAMINO VECINAL PUENTE QUESCCAÑUMA - HUAYNAHUARCO - CCARAPAMPA - HUISALLA (L=31.00 KM), EN EL DISTRITO DE VELILLE, PROVINCIA DE CHUMBIVILCAS - CUSCO</t>
  </si>
  <si>
    <t>MUNICIPALIDAD PROVINCIAL DE CHUMBIVILCAS - SANTO TOMAS</t>
  </si>
  <si>
    <t>MEJORAMIENTO DEL CAMINO VECINAL PAMPAS VERDES - 09 DE FEBRERO - RAMAL 24 DE DICIEMBRE, KM 24 C.F.B. DEL DISTRITO DE  NUEVA REQUENA, DISTRITO DE CAMPO VERDE -  CORONEL PORTILLO - UCAYALI</t>
  </si>
  <si>
    <t>MUNICIPALIDAD DISTRITAL DE CAMPOVERDE</t>
  </si>
  <si>
    <t>REHABILITACION DE LA CARRETERA VECINAL TRAMO PA 563 RANCAS 0+000 - EMPALME PA 102 CRUCE ALCACOCHA 12+280 KM RANCAS, DISTRITO DE SIMON BOLIVAR - PASCO - PASCO</t>
  </si>
  <si>
    <t>MUNICIPALIDAD DISTRITAL DE SIMON BOLIVAR</t>
  </si>
  <si>
    <t>REHABILITACION DEL CAMINO VECINAL EMP. CU-119 (DV. CANCAHUANI) - C.C. CANCAHUANI, DISTRITO DE CAPACMARCA - CHUMBIVILCAS - CUSCO</t>
  </si>
  <si>
    <t>MUNICIPALIDAD DISTRITAL DE CAPACMARCA</t>
  </si>
  <si>
    <t>CONSTRUCCION DEL CAMINO VECINAL VALLE CALLACATE, SANICULLO BAJO, SANICULLO ALTO, ESPINO, EUCALIPTO Y SINCHIMACHE, DISTRITO CUTERVO , PROVINCIA DE CUTERVO - CAJAMARCA</t>
  </si>
  <si>
    <t>MUNICIPALIDAD PROVINCIAL DE CUTERVO</t>
  </si>
  <si>
    <t>CONSTRUCCION DEL CAMINO VECINAL SABALUYOC - PARIAMARCA, DISTRITO DE TAMBOPATA-MADRE DE DIOS</t>
  </si>
  <si>
    <t>GOBIERNO REGIONAL DEL DEPARTAMENTO DE MADRE DE DIOS</t>
  </si>
  <si>
    <t>MEJORAMIENTO DE LA CARRETERA LA YESERA - HUANCA KM. 12+065 AL KM. 43+795, DISTRITO DE HUANCA - CAYLLOMA - AREQUIPA</t>
  </si>
  <si>
    <t>MUNICIPALIDAD DISTRITAL DE HUANCA</t>
  </si>
  <si>
    <t>MEJORAMIENTO DE LA CARRETERA DEPARTAMENTAL RUTA N PI 126, TRAMO: INTERSECCION AV. ANDRES AVELINO CACERES  - MIRAFLORES, DISTRITO DE CASTILLA, PROVINCIA Y DEPARTAMENTO DE PIURA</t>
  </si>
  <si>
    <t>GOBIERNO REGIONAL DEL DEPARTAMENTO DE PIURA</t>
  </si>
  <si>
    <t>CONSTRUCCION DEL PUENTE TINGO Y ACCESOS</t>
  </si>
  <si>
    <t>REPARACIÓN DE INFRAESTRUCTURA DEL TRANSPORTE; EN EL(LA) KM. 264+280 AL KM. 264+350 DEL CORREDOR VIAL INTEROCEANICO SUR PERU-BRASIL (IIRSA SUR TRAMO 3: INAMBARI-IÑAPARI)  DISTRITO DE INAMBARI, PROVINCIA TAMBOPATA, DEPARTAMENTO MADRE DE DIOS</t>
  </si>
  <si>
    <t>CONSTRUCCION DEL PUENTE YUNCULMAS Y ACCESOS</t>
  </si>
  <si>
    <t>CONSTRUCCION DEL PUENTE VEHICULAR URASQUI SOBRE EL RIO OCOÑA, DISTRITO MARIANO NICOLAS VALCARCEL, PROVINCIA DE CAMANA - AREQUIPA</t>
  </si>
  <si>
    <t>MUNICIPALIDAD DISTRITAL DE MARIANO NICOLAS VALCARCEL</t>
  </si>
  <si>
    <t>CONSTRUCCION DEL CAMINO VECINAL EMP. R-005 (CHAYNAS) - SHULLUYACO, DISTRITO  CHACABAMBA, PROVINCIA DE YAROWILCA - HUANUCO</t>
  </si>
  <si>
    <t>MUNICIPALIDAD PROVINCIAL DE YAROWILCA - CHAVINILLO</t>
  </si>
  <si>
    <t>MEJORAMIENTO Y REHABILITACION DEL CAMINO VECINAL TRAMO: EMP. PE 3SF - PAYANCA - PUNAPAMPA, DISTRITO DE TAMBOBAMA, PROVINCIA DE COTABAMBAS - APURIMAC</t>
  </si>
  <si>
    <t>MUNICIPALIDAD PROVINCIAL DE COTABAMBAS - TAMBOBAMBA</t>
  </si>
  <si>
    <t>CREACION CAMINO CARROZABLE CASERIOS QUIRICHIMA-YURACTUCTU-SAUCEPAMPA-SAN GREGORIO-PAMACA-LUTOPAMPA-MITOBAMBA, DISTRITO DE CANARIS - FERRENAFE - LAMBAYEQUE</t>
  </si>
  <si>
    <t>MUNICIPALIDAD DISTRITAL DE KAÑARIS</t>
  </si>
  <si>
    <t>CONSTRUCCION DEL PUENTE CHACANTO Y ACCESOS</t>
  </si>
  <si>
    <t>MEJORAMIENTO A NIVEL DE TRATAMIENTO SUPERFICIAL BICAPA DE LA CARRETERA CATACHE - DV. EL APTO - MARAMPAMPA - CULDEN - DV. LA LUCMA - DV. BARBECHOPAMPA - DV. LA MANZANA - PORO PORO, DISTRITO DE CATACHE - SANTA CRUZ - CAJAMARCA</t>
  </si>
  <si>
    <t>MUNICIPALIDAD DISTRITAL DE CATACHE</t>
  </si>
  <si>
    <t>MEJORAMIENTO DE LA TROCHA CARROZABLE DE LA LOCALIDAD DE CHURAMA  A LAS LOCALIDADES DE HUANCUIRE, MOLINOPATA, CCAYCCOPAMPA Y ANTA ANTA, DISTRITO DE CHALLHUAHUACHO - COTABAMBAS - APURIMAC</t>
  </si>
  <si>
    <t>MUNICIPALIDAD DISTRITAL DE CHALLHUAHUACHO</t>
  </si>
  <si>
    <t>CREACION DE LA CARRETERA VECINAL CCOSAMA - MUTUHUASI - PAMPAUQUIPA -  ORCCONTAQUI DEL, DISTRITO DE HAQUIRA - COTABAMBAS - APURIMAC</t>
  </si>
  <si>
    <t>MUNICIPALIDAD DISTRITAL DE HAQUIRA</t>
  </si>
  <si>
    <t>MEJORAMIENTO Y REHABILITACION DEL CAMINO VECINAL TRAMO: EMP.R21 (LLAULLIYOC) - SORCCO - SORCCOCCASA - EMP. AP - 616, DISTRITO DE COYLLURQUI, PROVINCIA DE COTABAMBAS - APURIMAC</t>
  </si>
  <si>
    <t>MUNICIPALIDAD DISTRITAL DE COYLLURQUI</t>
  </si>
  <si>
    <t>REHABILITACION Y MEJORAMIENTO DE LA CARRETERA NAZCA - PUQUIO - CHALHUANCA - ABANCAY, SECTOR ZONA URBANA DE PUQUIO</t>
  </si>
  <si>
    <t>CONSTRUCCION DEL CAMINO VECINAL ENTRE LAS COMUNIDADES DE CALANI, HUACAMANI Y LLUNKUPI DE LA COMUNIDAD CAMPESINA DE HUANACO, DISTRITO DE LIVITACA - CHUMBIVILCAS - CUSCO</t>
  </si>
  <si>
    <t>MUNICIPALIDAD DISTRITAL DE LIVITACA</t>
  </si>
  <si>
    <t>CREACION DE LOS PUENTES PEATONALES SOBRE LAS QUEBRADAS, CANCHI, MONTANILLA, CACUAYCO Y SERVICIOS ALEDAÑOS EN LA LOCALIDAD DE GRANADA -, DISTRITO DE GRANADA - CHACHAPOYAS - AMAZONAS</t>
  </si>
  <si>
    <t>GOBIERNO REGIONAL DEL DEPARTAMENTO DE AMAZONAS</t>
  </si>
  <si>
    <t>CONSTRUCCION DEL PUENTE NUEVO AYACUCHO Y ACCESOS</t>
  </si>
  <si>
    <t>CONSTRUCCION DEL PUENTE SANTA MARIA DE NIEVA Y ACCESOS</t>
  </si>
  <si>
    <t>MEJORAMIENTO DEL CAMINO VECINAL CCACCACHACA - HUARANGACANCHA, DISTRITO DE HUACHOS - CASTROVIRREYNA - HUANCAVELICA</t>
  </si>
  <si>
    <t>MUNICIPALIDAD DISTRITAL DE HUACHOS</t>
  </si>
  <si>
    <t>MEJORAMIENTO DEL CAMINO VECINAL EL PUENTE SANTO TOMAS - SANTO TOMAS - SAN FRANCISCO DE TINTIN, DISTRITO DE SANTO TOMAS, PROVINCIA DE LUYA - AMAZONAS</t>
  </si>
  <si>
    <t>MUNICIPALIDAD PROVINCIAL DE LUYA - LAMUD</t>
  </si>
  <si>
    <t>MEJORAMIENTO, REHABILITACION DE LA CARRETERA VECINAL TRAMO BAJO SONDOVENI - INTERSECCION DE LA CARRETERA ALTO PITUCUNA - MIGUEL GRAU, DISTRITO DE SATIPO, PROVINCIA DE SATIPO - JUNIN</t>
  </si>
  <si>
    <t>MUNICIPALIDAD PROVINCIAL DE SATIPO</t>
  </si>
  <si>
    <t>CONSTRUCCION DE PASOS A DESNIVEL AUTOPISTA RAMIRO PRIALE - AV. LAS TORRES Y CARRETERA CENTRAL - AV. LAS TORRES, MEJORAMIENTO DE LA AV. LAS TORRES EN EL TRAMO AV. CIRCUNVALACION-CARRETERA CENTRAL Y AMPLIACION PUENTE HUACHIPA, PROVINCIA DE LIMA - LIMA</t>
  </si>
  <si>
    <t>MEJORAMIENTO DE LA AV. NESTOR GAMBETTA - CALLAO</t>
  </si>
  <si>
    <t>CONSTRUCCIÓN DEL PUENTE TANANA Y ACCESOS</t>
  </si>
  <si>
    <t>MEJORAMIENTO DEL CAMINO VECINAL VICCO - PUENTE UPAMAYO, DISTRITO DE VICCO, PROVINCIA DE PASCO - PASCO</t>
  </si>
  <si>
    <t>MUNICIPALIDAD DISTRITAL DE VICCO</t>
  </si>
  <si>
    <t>CONSTRUCCION DEL TUNEL YANANGO Y ACCESOS</t>
  </si>
  <si>
    <t>CREACION DE TROCHA CARROZABLE TRAMO CHANGO - SHIMANA L 7+520 KM. DISTRITO DE CHACAYAN, PROVINCIA DE DANIEL ALCIDES CARRION - PASCO</t>
  </si>
  <si>
    <t>MUNICIPALIDAD PROVINCIAL DE DANIEL A. CARRION - YANAHUANCA</t>
  </si>
  <si>
    <t>MEJORAMIENTO DE LA TROCHA CARROZABLE  PACCHA, CARMEN ALTO, ISCOCANCHA, PAMPAPUQUIO, ATOCCOCHA -CRUCE VIA LOS LIBERTADORES- 33.50 KM DISTRITO, DE HUAYACUNDO ARMA, PROVINCIA DE HUAYTARA - HUANCAVELICA</t>
  </si>
  <si>
    <t>MUNICIPALIDAD DISTRITAL DE HUAYACUNDO ARMA</t>
  </si>
  <si>
    <t>MEJORAMIENTO, REHABILITACION DE CARRETERA TRAMO: CC.PP. ALTO SANTO DOMINGO - CHAMIRIARI DISTRITO DE RIO NEGRO, PROVINCIA DE SATIPO - JUNIN</t>
  </si>
  <si>
    <t>MEJORAMIENTO Y CREACION DEL CAMINO VECINAL RUTA R-03, EMP. PE- 30C (MONTERREY) - BAJO MONTERREY, DISTRITO DE LAS PIEDRAS PROVINCIA DE TAMBOPATA REGION MADRE DE DIOS</t>
  </si>
  <si>
    <t>CONSTRUCCION DEL PUENTE PALCA Y ACCESOS</t>
  </si>
  <si>
    <t>CONSTRUCCION Y MEJORAMIENTO DEL CAMINO VECINAL BELLO HORIZONTE - BAJO LOBOYOC DISTRITO DE LAS PIEDRAS, PROVINCIA DE TAMBOPATA - REGION MADRE DE DIOS</t>
  </si>
  <si>
    <t>MEJORAMIENTO DE LA CARRETERA PUNTO CUATRO - LOS GUANILOS - MUYFINCA - SOLECAPE, DISTRITO DE MOCHUMI - LAMBAYEQUE - LAMBAYEQUE</t>
  </si>
  <si>
    <t>MUNICIPALIDAD DISTRITAL DE MOCHUMI</t>
  </si>
  <si>
    <t>CONSTRUCCION DE PISTAS EN EL CIRCUITO QUILMANA - LOS ANGELES - BUENOS AIRES - LA HUERTA DEL, DISTRITO DE QUILMANA - CANETE - LIMA</t>
  </si>
  <si>
    <t>MUNICIPALIDAD DISTRITAL DE QUILMANA</t>
  </si>
  <si>
    <t>CONSTRUCCION PUENTE CARROZABLE SOBRE EL RIO PERENE C.N. DE CAPACHARI DISTRITO DE PICHANAKI, PROVINCIA DE CHANCHAMAYO - JUNIN</t>
  </si>
  <si>
    <t>CONSTRUCCION DEL CAMINO VECINAL HORNOBAMBA - BUENOS AIRES - PALCA, DISTRITO DE PALCA - HUANCAVELICA - HUANCAVELICA</t>
  </si>
  <si>
    <t>MUNICIPALIDAD DISTRITAL DE PALCA</t>
  </si>
  <si>
    <t>CONSTRUCCION DEL PUENTE CAYARA Y ACCESOS</t>
  </si>
  <si>
    <t>MEJORAMIENTO Y CREACIÓN DEL CAMINO VECINAL ENTRE HUAYAO  - COTAS ¿ HUINCHULLAY ¿ ZAÑULLA  DEL DISTRITO DE ARMA Y DE LA PROVINCIA DE CASTROVIRREYNA - HUANCAVELICA</t>
  </si>
  <si>
    <t>GOBIERNO REGIONAL DEL DEPARTAMENTO DE HUANCAVELICA</t>
  </si>
  <si>
    <t>MEJORAMIENTO DE LA INFRAESTRUCTURA VIAL EN LA TROCHA CARROZABLE CHINTARI - BANDERANI - SECTOR CURIBAYA, DISTRITO DE CURIBAYA - CANDARAVE - TACNA</t>
  </si>
  <si>
    <t>MUNICIPALIDAD DISTRITAL DE CURIBAYA</t>
  </si>
  <si>
    <t>CONSTRUCCION PUENTE  CALCUCHA MILPUC, DISTRITO DE MILPUC - RODRIGUEZ DE MENDOZA - AMAZONAS</t>
  </si>
  <si>
    <t>MUNICIPALIDAD DISTRITAL DE MILPUC</t>
  </si>
  <si>
    <t>RECUPERACION POST DESASTRE EN LOS SECTORES AFECTADOS POR EL FENÓMENO ¿EL NIÑO¿ EN EL TRAMO: TRUJILLO ¿ SULLANA DE LA AUTOPISTA DEL SOL, TRAMOS CONTINUOS TC-1 AL TC-5 (KM 586+110 ¿ KM 702+258) CENTRO POBLADO DE TRUJILLO - DISTRITO DE TRUJILLO - PROVINCIA DE TRUJILLO - REGIÓN LA LIBERTAD, CENTRO POBLADO DE ASCOPE - DISTRITO DE ASCOPE - PROVINCIA DE ASCOPE - REGIÓN LA LIBERTAD, CENTRO POBLADO DE PACASMAYO - DISTRITO DE PACASMAYO - PROVINCIA DE PACASMAYO - REGIÓN LA LIBERTAD</t>
  </si>
  <si>
    <t>B1</t>
  </si>
  <si>
    <t>MEJORAMIENTO DEL CAMINO VECINAL BAJO POTRERILLO-EL CARMEN, CRUCE LA LIBERTAD-LA LIBERTAD, CRUCE ALFONSO UGARTE-ALFONSO UGARTE, DISTRITO DE SAN IGNACIO, PROVINCIA DE SAN IGNACIO - CAJAMARCA</t>
  </si>
  <si>
    <t>MUNICIPALIDAD PROVINCIAL DE SAN IGNACIO</t>
  </si>
  <si>
    <t>MEJORAMIENTO DE LA CARRETERA CUTERVO-SOCOTA-SAN ANDRES-SANTO TOMAS-PIMPINGOS-CUYCA POR NIVELES DE SERVICIO</t>
  </si>
  <si>
    <t>MEJORAMIENTO, REHABILITACION DEL CAMINO VECINAL PUNYÁN - MÁZAC - LOMA - PATAPATA - QUILLASH, DISTRITO DE YUNGAY, PROVINCIA DE YUNGAY - ANCASH</t>
  </si>
  <si>
    <t>MUNICIPALIDAD PROVINCIAL DE YUNGAY</t>
  </si>
  <si>
    <t>INSTALACION DE BANDA ANCHA PARA LA CONECTIVIDAD INTEGRAL Y DESARROLLO SOCIAL DE LA REGION CAJAMARCA</t>
  </si>
  <si>
    <t>COMUNICACIONES</t>
  </si>
  <si>
    <t>PRONATEL</t>
  </si>
  <si>
    <t>INSTALACION DE BANDA ANCHA PARA LA CONECTIVIDAD INTEGRAL Y DESARROLLO SOCIAL DE LA REGION PUNO</t>
  </si>
  <si>
    <t>INSTALACION DE BANDA ANCHA PARA LA CONECTIVIDAD INTEGRAL Y DESARROLLO SOCIAL DE LA REGION PIURA</t>
  </si>
  <si>
    <t>INSTALACION DE BANDA ANCHA PARA LA CONECTIVIDAD INTEGRAL Y DESARROLLO SOCIAL DE LA REGION CUSCO</t>
  </si>
  <si>
    <t>CONECTIVIDAD INTEGRAL EN BANDA ANCHA PARA EL DESARROLLO SOCIAL DE LA ZONA NORTE DEL PAIS - REGION LAMBAYEQUE</t>
  </si>
  <si>
    <t>INSTALACION DE BANDA ANCHA PARA LA CONECTIVIDAD INTEGRAL Y DESARROLLO SOCIAL DE LA REGION HUANCAVELICA</t>
  </si>
  <si>
    <t>INSTALACION DE BANDA ANCHA PARA LA CONECTIVIDAD INTEGRAL Y DESARROLLO SOCIAL DE LA REGION JUNIN</t>
  </si>
  <si>
    <t>INSTALACION DE BANDA ANCHA PARA LA CONECTIVIDAD INTEGRAL Y EL DESARROLLO SOCIAL EN LA REGION AYACUCHO</t>
  </si>
  <si>
    <t>INSTALACION DE BANDA ANCHA PARA LA CONECTIVIDAD INTEGRAL Y DESARROLLO SOCIAL DE LA REGION LIMA</t>
  </si>
  <si>
    <t>INSTALACION DE BANDA ANCHA PARA LA CONECTIVIDAD INTEGRAL Y DESARROLLO SOCIAL EN LA REGION APURIMAC</t>
  </si>
  <si>
    <t>INSTALACION DE BANDA ANCHA PARA LA CONECTIVIDAD INTEGRAL Y DESARROLLO SOCIAL DE LA REGION AMAZONAS</t>
  </si>
  <si>
    <t>INSTALACION DE BANDA ANCHA PARA LA CONECTIVIDAD INTEGRAL Y DESARROLLO SOCIAL DE LA REGION MOQUEGUA</t>
  </si>
  <si>
    <t>INSTALACION DE BANDA ANCHA PARA LA CONECTIVIDAD INTEGRAL Y DESARROLLO SOCIAL DE LA REGION TUMBES</t>
  </si>
  <si>
    <t>INSTALACION DE BANDA ANCHA PARA LA CONECTIVIDAD INTEGRAL Y DESARROLLO SOCIAL DE LA REGION TACNA</t>
  </si>
  <si>
    <t>REHABILITACION DEL EJE VIAL N° 01 PIURA - GUAYAQUIL, PERU - ECUADOR, 21 INTERVENCIONES SECTOR PERU</t>
  </si>
  <si>
    <t>REEMPLAZO DE 08 PUENTES EN EL CORREDOR VIAL NACIONAL RUTA PE - 1NJ: LAMBAYEQUE - OLMOS</t>
  </si>
  <si>
    <t>CONSTRUCCION DEL PASO A DESNIVEL A LA CARRETERA PANAMERICANA NORTE, RUTA PE-1N, KM 169+840</t>
  </si>
  <si>
    <t>CONSTRUCCION DEL PASO A DESNIVEL A LA CARRETERA PANAMERICANA NORTE, RUTA PE-1N, KM 167+190</t>
  </si>
  <si>
    <t>CONSTRUCCION DEL PASO A DESNIVEL A LA CARRETERA PANAMERICANA NORTE, RUTA PE-1N, KM 168+320</t>
  </si>
  <si>
    <t>MEJORAMIENTO DE LA CARRETERA ARAPA - CHUPA (PU 114) - DV. HUANCANE (EMP. PE 34H), PROVINCIAS DE AZANGARO Y HUANCANE - PUNO</t>
  </si>
  <si>
    <t>GOBIERNO REGIONAL DEL DEPARTAMENTO DE PUNO</t>
  </si>
  <si>
    <t>MEJORAMIENTO DEL CAMINO VECINAL INTEGRADOR DESDE LAS LOMAS, PALMERAS, LAS PEÑITAS, PAMPA ELERA BAJA, PAMPA ELERA ALTA HASTA CHIPILLICO DISTRITO DE LAS LOMAS, PROVINCIA DE PIURA - PIURA</t>
  </si>
  <si>
    <t>MUNICIPALIDAD DISTRITAL DE LAS LOMAS</t>
  </si>
  <si>
    <t>MEJORAMIENTO DEL CAMINO VECINAL PTE. ANGASMAYO - MILLPO, DV. HUARIPERJA - HUARIPERJA, DISTRITO DE VINCHOS, PROVINCIA DE HUAMANGA, REGION AYACUCHO</t>
  </si>
  <si>
    <t>MEJORAMIENTO DEL CAMINO VECINAL BAJO IHUAMACA ¿ LA ESTRELLA; CRUCE LAS MERCEDES ¿ FILADELFIA ¿ IHUAMACA; CRUCE BOLOGNESI ¿ NUEVO JAEN- DISTRITO DE SAN IGNACIO-PROVINCIA DE SAN IGNACIO-CAJAMARCA</t>
  </si>
  <si>
    <t>MEJORAMIENTO DEL CAMINO VECINAL VINCHOS - PACCHA - ANDABAMBA, DISTRITO DE VINCHOS, PROVINCIA DE HUAMANGA, REGION AYACUCHO</t>
  </si>
  <si>
    <t>REHABILITACION Y MEJORAMIENTO DE LA CARRETERA INGENIO-CHACHAPOYAS</t>
  </si>
  <si>
    <t>MEJORAMIENTO CARRETERA CA-103: EM. PE-06B (SANTA CRUZ DE SUCCHUBAMBA) - ROMERO CIRCA - LA LAGUNA - TONGOD - CATILLUC - EMP. PE - 06 C (EL EMPALME) - CAJAMARCA</t>
  </si>
  <si>
    <t>GOBIERNO REGIONAL DEL DEPARTAMENTO DE CAJAMARCA</t>
  </si>
  <si>
    <t>MEJORAMIENTO DEL CAMINO VECINAL CRUCE CONGACHA - SEÑOR DE LA HUMILDAD - CUEVA BLANCA, DISTRITO DE INCAHUASI - FERRENAFE - LAMBAYEQUE</t>
  </si>
  <si>
    <t>MEJORAMIENTO DE LA CARRETERA EMP. PE-1S (DV. APLAO) - CORIRE - APLAO - CHUQUIBAMBA - ARMA - COTAHUASI - CHARCANA - ACCOPAMPA - DV. SAYLA - PAMPACHACRA - USHUA - OYOLO - DV. SEQUELLO - MARCABAMBA - EMP. PE - 32C (PAUSA) - MARAN POR NIVELES DE SERVICIO</t>
  </si>
  <si>
    <t>MEJORAMIENTO DE LA CARRETERA CASMA - HUARAZ - HUARI - HUACAYBAMBA - JIRCAN - TINGO MARIA - MONZON - EMP. PE-18A (TINGO MARIA) POR NIVELES DE SERVICIO</t>
  </si>
  <si>
    <t>MEJORAMIENTO DE LA CARRETERA DV. CHAGLLA - POZUZO - OXAPAMPA Y EMP. 18B - RIO CODO - CODO DE POZUZO - EMP. PE - 5NA (PUERTO INCA) POR NIVELES DE SERVICIO</t>
  </si>
  <si>
    <t>MEJORAMIENTO DE LA CARRETERA EMP. PE - 3S (MOLLEPUQUIO) - CHINCHAYPUJIO - COTABAMBAS - TAMBOBAMBA - CHALHUAHUACHO POR NIVELES DE SERVICIO</t>
  </si>
  <si>
    <t>MEJORAMIENTO DE LA CARRETERA ANDAHUAYLAS (EMP. PE-3S) - PAMPACHIRI - NEGROMAYO (EMPALME PE-30A) POR NIVELES DE SERVICIO</t>
  </si>
  <si>
    <t>MEJORAMIENTO DE LA CARRETERA EMP. PE-3S (HUAYLLAPAMPA) - LA QUINUA - SAN FRANCISCO - PUERTO ENE - TZOMAVENI - CUBANTIA Y RAMAL PUENTE ALTO ANAPATI - BOCA SONORO - PUNTA CARRETERA POR NIVELES DE SERVICIO</t>
  </si>
  <si>
    <t>MEJORAMIENTO DEL CAMINO VECINAL LA PALMA - CONCHAN - LA LEGUA - TACABAMBA - CHUGUR - ANGUIA - RODEOPAMPA - GUINEAMAYO, DISTRITOS DE CONCHAN - TACABAMBA-ANGUIA, CHOTA-CAJAMARCA  DISTRITO DE ANGUIA - PROVINCIA DE CHOTA - DEPARTAMENTO DE CAJAMARCA</t>
  </si>
  <si>
    <t>MEJORAMIENTO DE LA CARRETERA HUANCARANI - PAUCARTAMBO PROVINCIA DE PAUCARTAMBO, DEPARTAMENTO DEL CUSCO</t>
  </si>
  <si>
    <t>GOBIERNO REGIONAL DEL DEPARTAMENTO DE CUSCO</t>
  </si>
  <si>
    <t>MEJORAMIENTO DE LA CARRETERA JULIACA - PUTINA - ORIENTAL - SANDIA - SAN IGNACIO - PUNTA DE CARRETERA Y DV. PUTINA - MOHO - CONIMA - MILILAYA - FRONTERA CON BOLIVIA Y DV. MILILAYA - TILALI - FRONTERA CON BOLIVIA, POR NIVELES DE SERVICIO</t>
  </si>
  <si>
    <t>REHABILITACION Y MEJORAMIENTO DEL CAMINO VECINAL HV-100 (ACRAQUIA) - VILLA LIBERTAD - TUPAC AMARU - ESPERANZA - FLORIDA - LANZA (EMP. PE-3S), DISTRITO DE AHUAYCHA - TAYACAJA - HUANCAVELICA</t>
  </si>
  <si>
    <t>MEJORAMIENTO Y REHABILITACIÓN DEL CAMINO VECINAL  PUERTO AMARGURA - GLORIA AMARGURA - NUEVO AMANECER - LOS ÁNGELES - SANTA TERESA - PAMPAS, DISTRITO DE LLOCHEGUA - HUANTA - AYACUCHO</t>
  </si>
  <si>
    <t>MUNICIPALIDAD DISTRITAL DE LLOCHEGUA</t>
  </si>
  <si>
    <t>MEJORAMIENTO Y REHABILITACION DE LA CARRETERA PUENTE- YANAHUANCA- YANACOCHA, CHARQUICANCHA , DISTRITO DE YANAHUANCA - DANIEL ALCIDES CARRION - PASCO</t>
  </si>
  <si>
    <t>MEJORAMIENTO Y REHABILITACIÓN DE LOS CAMINOS VECINALES DE MARINTARI, GLORIAPATA, VISTOSO, PUENTE SAN LUIS, DOS DE MAYO, MIRAFORES, NUEVA GENERACIÓN, MOZOBAMBA ALTA, BELLA MURUMPIARI DEL, DISTRITO DE SANTA ROSA - LA MAR - AYACUCHO</t>
  </si>
  <si>
    <t>MUNICIPALIDAD DISTRITAL DE SANTA ROSA</t>
  </si>
  <si>
    <t>REHABILITACION, MEJORAMIENTO DE LA CARRETERA PUERTO SALINAS - SANTA ROSA, DISTRITO DE SANTA ROSA - JAEN - CAJAMARCA</t>
  </si>
  <si>
    <t>MEJORAMIENTO Y REHABILITACIÓN DE LAS VÍAS VECINALES TRAMOS SHIHUALLI-COCHABAMBA-UNCHOG-VINCHOS; QUECHUALOMA-VILCABAMBA- ANTIJIRCA-GUELGASH-LAYAPATA; TAMBOGAN-UTAO-HUALLMISH-HUALLANCA-PAGSHAG-INCACOCHA, DISTRITO DE CHURUBAMBA - HUANUCO - HUANUCO</t>
  </si>
  <si>
    <t>MUNICIPALIDAD DISTRITAL DE CHURUBAMBA</t>
  </si>
  <si>
    <t>REHABILITACION DEL CAMINO VECINAL LA LAGUNA-ALCANFOR-PANDACHI-HUALTE-CAUCE NAMPASHGA-CAÑARIS-SEG SEG</t>
  </si>
  <si>
    <t>MEJORAMIENTO DE LA TRANSITABILIDAD VEHICULAR DE LA CARRETERA C.P. OTUZCO - C.P. COMBAYO, PROVINCIA DE CAJAMARCA - CAJAMARCA</t>
  </si>
  <si>
    <t>MUNICIPALIDAD DISTRITAL DE ENCAÑADA</t>
  </si>
  <si>
    <t>REEMPLAZO DE 12 PUENTES EN EL CORREDOR VIAL NACIONAL: CIUDAD DE DIOS - CAJAMARCA KM. 97+580 - KM. 173+967</t>
  </si>
  <si>
    <t>REEMPLAZO DE 12 PUENTES EN EL CORREDOR VIAL NACIONAL RUTA PE-3N: CONOCOCHA - HUARAZ - PUENTE QUIROZ</t>
  </si>
  <si>
    <t>MEJ. DE VIAS DEP. AM-100, EMP. AM-101(BAGUA) - LA PECA; AM-102, EMP. AM-101(DV. BAGUA GRANDE) - JOSE OLAYA - EMP. PE-5N (PTO. NARANJITOS); RUTA: AM-105, EMP. PE-5N (DV. S. M. DE PORRAS) - EMP. AM-103(LONYA GRANDE), PROV. BAGUA Y UTCUBAMBA - AMAZONAS</t>
  </si>
  <si>
    <t>CONSTRUCCION DE TROCHA CARROZABLE ULCUMAYO-SAN RAMON, TRAMO III HUANCHUYRU NUEVA ITALIA-DISTRITO DE ULCUMAYO Y SAN RAMON</t>
  </si>
  <si>
    <t>MEJORAMIENTO DE LA CARRETERA EMP. PE-1N - PAMPLONA - SAN JOSE - CAJATAMBO - EMP. PE - 18, POR NIVELES DE SERVICIO</t>
  </si>
  <si>
    <t>MEJORAMIENTO Y REHABILITACION DEL CAMINO VECINAL CRUCE  GOYLLAR - ANTAPIRCA Y ACCESOS,, DISTRITO DE SANTA ANA DE TUSI - DANIEL ALCIDES CARRION - PASCO</t>
  </si>
  <si>
    <t>REHABILITACIÓN DEL CAMINO VECINAL HUACAYBAMBA  COCHABAMBA - ALTA VALLE  QUEBRADA QUINHUARAGRA</t>
  </si>
  <si>
    <t>MEJORAMIENTO Y CONSTRUCCIÓN DE CAMINO VECINAL PUERTO BOLOGNESI - PUERTO ALEGRE, DISTRITO DE TAHUANIA, PROVINCIA DE ATALAYA - UCAYALI</t>
  </si>
  <si>
    <t>MUNICIPALIDAD DISTRITAL DE TAHUANIA</t>
  </si>
  <si>
    <t>MEJORAMIENTO Y REHABILITACIÓN DEL CAMINO VECINAL MARA - HAQUIRA -, PROVINCIA DE COTABAMBAS - APURIMAC</t>
  </si>
  <si>
    <t>MEJORAMIENTO Y REHABILITACION DE LA CARRETERA YURIMAGUAS MUNICHIS - DISTRITO DE YURIMAGUAS, PROVINCIA DE ALTO AMAZONAS - LORETO</t>
  </si>
  <si>
    <t>MUNICIPALIDAD PROVINCIAL DEL ALTO AMAZONAS - YURIMAGUAS</t>
  </si>
  <si>
    <t>MEJORAMIENTO DEL SERVICIO DE TRANSITABILIDAD DEL CAMINO VECINAL QUE UNE LAS LOCALIDADES CRUCE TABLONCILLO - TAMBOA - C.P.VERGEL Y CRUCE TAMBOA - QUEBRADA EL LIMON, DISTRITO DE LA COIPA - SAN IGNACIO - CAJAMARCA</t>
  </si>
  <si>
    <t>MUNICIPALIDAD DISTRITAL DE LA COIPA</t>
  </si>
  <si>
    <t>REHABILITACION Y MEJORAMIENTO DEL CAMINO VECINAL HV-101 - REPARTICION SURCUBAMBA (CAYMO) - HUACHOCOLPA</t>
  </si>
  <si>
    <t>REEMPLAZO DE 17 PUENTES EN LOS CORREDORES VIALES NACIONALES RUTA PE-22B: DV. TARMA - PTE. REITHER, RUTA PE-5S: PTE. REITHER - DV. SATIPO, RUTA PE-3S B: PTE. STUART - CHUPURO - HUAYUCACHI</t>
  </si>
  <si>
    <t>REHABILITACION Y MEJORAMIENTO DEL CAMINO VECINAL PISACCASA - SACCRE - HUARUMA - CCOLPAPAMPA - LLAULLI - PUEBLO JOVEN HUARAQUERAY, EN EL DISTRITO DE MARA, PROVINCIA DE COTABAMBAS - APURIMAC</t>
  </si>
  <si>
    <t>MUNICIPALIDAD DISTRITAL DE MARA</t>
  </si>
  <si>
    <t>REHABILITACION Y MEJORAMIENTO DEL CAMINO VECINAL EMP. HV-105 (CHANCAHUAYCCO) EMP.HV-644-ROSARIO, DISTRITO DE ROSARIO - ACOBAMBA - HUANCAVELICA</t>
  </si>
  <si>
    <t>CREACION Y MEJORAMIENTO DEL CAMINO VECINAL ENTRE LAS COMUNIDADES DE CCOÑANI, CCASACORRAL, CAYRAMAYO Y HUIRICLIA Y RAMAL CAYRAMAYO-TOCONDOLO, DISTRITO DE VINCHOS - HUAMANGA - AYACUCHO</t>
  </si>
  <si>
    <t>MUNICIPALIDAD DISTRITAL DE VINCHOS</t>
  </si>
  <si>
    <t>CREACION DE LOS SERVICIOS DE TRANSITABILIDAD DEL CENTRO POBLADO PATARIO A LOS SECTORES DE CABRACANCHA Y YURACMAYU, DISTRITO DE CHALLHUAHUACHO - COTABAMBAS - APURIMAC</t>
  </si>
  <si>
    <t>MEJORAMIENTO DE LA CARRETERA EMP.PE-1N (DV. TAMBOGRANDE)-TAMBOGRANDE- CHULUCANAS-PACAIPAMPA-EMP. PE-3N (CURILCAS) EMP.PE-1NJ (EL CINCUENTA)- EMP.PE 1NR (CHULUCANAS) Y EMP. PE-02A (DV. PTE. CARRASQUILLO)-PTE. CARRASQUILLO-EMP.PE-1NR POR NIVELES DE SER</t>
  </si>
  <si>
    <t>CREACION DEL SERVICIO DE TRANSITABILIDAD DE QUEULLABAMBA, MINASCUCHO A PATABAMBA, DISTRITO DE CHALLHUAHUACHO - COTABAMBAS - APURIMAC</t>
  </si>
  <si>
    <t>MEJORAMIENTO DE LA CARRETERA RODRIGUEZ DE MENDOZA - EMPALME RUTA PE-5N LA CALZADA, TRAMO SELVA ALEGRE-EMPALME RUTA PE-5N LA CALZADA</t>
  </si>
  <si>
    <t>MEJORAMIENTO DE LA CARRETERA DEPARTAMENTAL AY-102 TAMBO-SAN MIGUEL TRAMO: KM.00+000-KM.13+248, EN LOS DISTRITOS DE SAN MIGUEL Y TAMBO, PROVINCIA DE LA MAR, REGION AYACUCHO.</t>
  </si>
  <si>
    <t>GOBIERNO REGIONAL DEL DEPARTAMENTO DE AYACUCHO</t>
  </si>
  <si>
    <t>REHABILITACION DEL CAMINO VECINAL PLAYA CASCAJAL-LAS POZAS</t>
  </si>
  <si>
    <t>MEJORAMIENTO DE LA CARRETERA RAMAL PACUCHA (DESVIO PISTA)-PACUCHA, DISTRITO DE PACUCHA, PROVINCIA DE ANDAHUAYLAS-APURIMAC</t>
  </si>
  <si>
    <t>MEJORAMIENTO DEL CAMINO DE HERRADURA TUPAC AMARU-MANANTAY (PERÚ KIMBER-K.M 4.5 C.V SAN FERNANDO-SANTA ROSA DE MASISEA)</t>
  </si>
  <si>
    <t>MEJORAMIENTO DEL CAMINO VECINAL PUENTE  TECHIN-CRUCE CHIRIMOYO, DISTRITO DE QUEROCOTILLO - CUTERVO - CAJAMARCA</t>
  </si>
  <si>
    <t>MUNICIPALIDAD DISTRITAL DE QUEROCOTILLO</t>
  </si>
  <si>
    <t>MEJORAMIENTO DE LA TROCHA CARROZABLE DE LA LOCALIDAD DE HUANACOPAMPA  A LAS LOCALIDADES DE PARARANI, TAMBULLA, LAHUANI, CCOCHAHUACHO, LLAMAHUARI, CHOCCOYO, CCAYARANI, CHONTAHUILLQUE, HUARACCOYO, SAUASAMA Y PATARIO DEL -, DISTRITO DE CHALLHUAHUACHO - COTABAMBAS - APURIMAC</t>
  </si>
  <si>
    <t>REHABILITACIÓN DEL CAMINO VECINAL UYURPAMPA-AYAMACHAY-UYSHAHUASI-AMUSUY-CANCHACHALÁ-ANDAMARCA</t>
  </si>
  <si>
    <t>REHABILITACIÓN DEL CAMINO VECINAL SANTIAGO DE CHUCO - EL ZURO - CALIPUY</t>
  </si>
  <si>
    <t>CONSTRUCCION DEL PASO A DESNIVEL CASAGRANDE EN LA CARRETERA PANAMERICANA NORTE KM 616+268</t>
  </si>
  <si>
    <t>CONSTRUCCION DEL CAMINO VECINAL ENTRE EL CENTRO POBLADO DE SANABAMBA Y PARAJE HIMAYBAMBA, DISTRITO DE AYAHUANCO - HUANTA - AYACUCHO</t>
  </si>
  <si>
    <t>MEJORAMIENTO DEL CAMINO VECINAL ENTRE EL CCPP PHIRY Y CCPP PISCACUCHO, DISTRITO DE OLLANTAYTAMBO - URUBAMBA - CUSCO</t>
  </si>
  <si>
    <t>MUNICIPALIDAD DISTRITAL DE OLLANTAYTAMBO</t>
  </si>
  <si>
    <t>REHABILITACION, MEJORAMIENTO DEL CAMINO VECINAL TRAMO: CARRETERA BELAUNDE TERRY - OBCHIS - PTO VIOLETA - ORELLANA Y ACCESOS, DISTRITO DE CONSTITUCION - OXAPAMPA - PASCO</t>
  </si>
  <si>
    <t>MUNICIPALIDAD DISTRITAL DE CONSTITUCION</t>
  </si>
  <si>
    <t>MEJORAMIENTO DEL CAMINO VECINAL IC - 574 TRAMO: LA VILLA TUPAC AMARU INCA - CENTRO POBLADO LOS PARACAS, DISTRITO DE TUPAC AMARU INCA - HUMAY, PROVINCIA DE PISCO - ICA</t>
  </si>
  <si>
    <t>MUNICIPALIDAD PROVINCIAL DE PISCO</t>
  </si>
  <si>
    <t>MEJORAMIENTO DEL CAMINO VECINAL INTEGRADOR DESDE EL TALLAN, SINCHAO CHICO HASTA LA RUTA PANAMERICANA 1N QUE ARTICULA NUEVO SINCHAO CHICO, ZONA VENTURA, NUEVO TALLAN, NUEVO PIEDRAL Y EL TABANCO DE EL TALLAN, PROVINCIA DE PIURA - PIURA</t>
  </si>
  <si>
    <t>CONSTRUCCION DE LA CARRETERA VECINAL EMP. AR-105 (VISCA CHICO) - DV. ATUSIRE - DV. CHAUCALLA - YANQUE, TRAMO DV. CHAUCALLA - YANQUE</t>
  </si>
  <si>
    <t>REEMPLAZO DE 12 PUENTES EN EL CORREDOR VIAL RUTA 28A SAN CLEMENTE - AYACUCHO</t>
  </si>
  <si>
    <t>REHABILITACIÓN Y MEJORAMIENTO DEL CAMINO VECINAL CARAL  - CENTRO POBLADO LAS MINAS</t>
  </si>
  <si>
    <t>CREACION DEL CAMINO VECINAL HAQUIRA  - HUISTAC - ACCOBAMBA - CHUSPIPUQUIO - RUMICHACA - PACHUCANI - HAPURO DEL, DISTRITO DE HAQUIRA - COTABAMBAS - APURIMAC</t>
  </si>
  <si>
    <t>MEJORAMIENTO DEL CAMINO VECINAL KUTUTO -PFUISA (L=12.28 KM)  DEL DISTRITO DE LLUSCO, PROVINCIA DE CHUMBIVILCAS - CUSCO</t>
  </si>
  <si>
    <t>CONSTRUCCION DEL CAMINO VECINAL SHIANCA, SECTOR TORIBIO, SHIANCA ALTO, NUEVO CHAUPIYACU DISTRITO DE MONZON, PROVINCIA DE HUAMALIES - HUANUCO</t>
  </si>
  <si>
    <t>MUNICIPALIDAD PROVINCIAL DE HUAMALIES - LLATA</t>
  </si>
  <si>
    <t>CREACION DE LA TROCHA CARROZABLE CORRALCANCHA - CUSHI, DISTRITO DE SAN RAFAEL - AMBO - HUANUCO</t>
  </si>
  <si>
    <t>MUNICIPALIDAD DISTRITAL DE SAN RAFAEL</t>
  </si>
  <si>
    <t>CREACION DEL CAMINO VECINAL KUTINACHACA - ORONCCOY, DISTRITO DE CHUNGUI, PROVINCIA DE LA MAR - AYACUCHO</t>
  </si>
  <si>
    <t>MUNICIPALIDAD PROVINCIAL DE LA MAR - SAN MIGUEL</t>
  </si>
  <si>
    <t>CONSTRUCCION DEL PUENTE PARAJE Y ACCESOS</t>
  </si>
  <si>
    <t>MEJORAMIENTO Y CREACION DEL CAMINO VECINAL CRUCE EL IZCO- LA CUREÑA - PALO BLANCO, DISTRITO DE LLAMA - CHOTA - CAJAMARCA</t>
  </si>
  <si>
    <t>MUNICIPALIDAD DISTRITAL DE LLAMA</t>
  </si>
  <si>
    <t>MEJORAMIENTO DE LOS SERVICIOS DE TRANSITABILIDAD A LOS CENTROS DE PRODUCCION AGROPECUARIA DENTRO DEL AMBITO DEL, DISTRITO DE PAUCARTAMBO - PASCO - PASCO</t>
  </si>
  <si>
    <t>MUNICIPALIDAD DISTRITAL DE PAUCARTAMBO</t>
  </si>
  <si>
    <t>CREACION DE LOS SERVICIOS DE TRANSITABILIDAD DEL CAMINO VECINAL EN EL TRAMO C.P. NARANJITO DE CAMSE - SANICULLO ALTO - CRUCE EL ESPINO, DISTRITO DE CUTERVO, PROVINCIA DE CUTERVO - CAJAMARCA</t>
  </si>
  <si>
    <t>MEJORAMIENTO DEL CAMINO VECINAL CA-586 (MITOPAMPA) - EMPA. CA-102, CAMINO VECINAL R-56 (EMP. CA-102 - EMPA. CA-581) ( SAUCEPAMPA), CAMINO VECINAL R53 (EMPALME  R56  - POTRERO) EN LOS DISTRITOS DE SANTA CRUZ Y SAUCEPAMPA DE LA  PROVINCIA DE SANTA CRUZ - DEPARTAMENTO DE CAJAMARCA</t>
  </si>
  <si>
    <t>MUNICIPALIDAD PROVINCIAL DE SANTA CRUZ</t>
  </si>
  <si>
    <t>MEJORAMIENTO DEL CAMINO VECINAL R29  ENTRE EMPA. R52 - EMPALME CA-102 ENTRE LAS LOCALIDADES DE CHAMBAC, LA UNION Y EMPALME CA-102 DEL DISTRITO DE SANTA CRUZ - PROVINCIA DE SANTA CRUZ - DEPARTAMENTO DE CAJAMARCA</t>
  </si>
  <si>
    <t>CREACION DEL PUENTE CARROZABLE SOBRE EL RÍO GUAYOBAMBA DE LA LOCALIDAD JUAN DIAZ, DISTRITO DE COLASAY - JAEN - CAJAMARCA</t>
  </si>
  <si>
    <t>MUNICIPALIDAD DISTRITAL DE COLASAY</t>
  </si>
  <si>
    <t>CREACION DEL PUENTE VEHICULAR Y PEATONAL SOBRE LA QUEBRADA EL LATERAL SECTOR BAJO SAN MIGUEL DEL DISTRITO DE SAN IGNACIO - PROVINCIA DE SAN IGNACIO - DEPARTAMENTO DE CAJAMARCA</t>
  </si>
  <si>
    <t>CREACION DE TROCHA CARROZABLE PUMARAUCA - CARTUCHOPAMPA - GOCHACHUPAN DEL, DISTRITO DE PAUCARTAMBO - PASCO - PASCO</t>
  </si>
  <si>
    <t>CREACION DE TROCHA CARROZABLE MACAY - CHUPANA, DISTRITO DE TICLACAYAN - PASCO - PASCO</t>
  </si>
  <si>
    <t>MUNICIPALIDAD DISTRITAL DE TICLACAYAN</t>
  </si>
  <si>
    <t>MEJORAMIENTO DE LA CARRETERA NINACACA - HUACHON, PROVINCIA PASCO - REGION PASCO</t>
  </si>
  <si>
    <t>MEJORAMIENTO DEL CAMINO DE HERRADURA TURISTICO SAN FRANCISCO (SANTA ANA) - COTACOCA -MARAMPATA</t>
  </si>
  <si>
    <t>CREACION DE TROCHA CARROZABLE RERGOY- RANCAS-SHUYHUA DEL CENTRO POBLADO DE ACOPALCA, DISTRITO DE PAUCARTAMBO - PASCO - PASCO</t>
  </si>
  <si>
    <t>CONSTRUCCION CAMINO VECINAL CUYACU - NUEVA DELHI, DISTRITO DE MONZON - HUAMALIES - HUANUCO</t>
  </si>
  <si>
    <t>MUNICIPALIDAD DISTRITAL DE MONZON</t>
  </si>
  <si>
    <t>CREACION DEL SERVICIO DE TRANSITABILIDAD DEL CAMINO VECINAL DESDE EL CRUCE SOLITOR -  MUÑUÑO - CABALLOPAMPA - PATAHUÁZ, - CENTRO POBLADO DE MUÑUÑO - CENTRO POBLADO DE PATAHUAZ - DISTRITO DE CUTERVO - PROVINCIA DE CUTERVO - REGIÓN CAJAMARCA</t>
  </si>
  <si>
    <t>CONSTRUCCION DE TROCHA CARROZABLE DE LA LOCALIDAD DE ACCONSAYA - SECTOR CRUSHUASA, DISTRITO DE CORANI - CARABAYA - PUNO</t>
  </si>
  <si>
    <t>MUNICIPALIDAD DISTRITAL DE CORANI</t>
  </si>
  <si>
    <t>CREACION DEL ANILLO VIAL EN LOS CENTROS POBLADOS URBANOS Y RURALES DE LA ZONA SUR ESTE, DISTRITO DE PARCONA - ICA - ICA</t>
  </si>
  <si>
    <t>MUNICIPALIDAD DISTRITAL DE PARCONA</t>
  </si>
  <si>
    <t>MEJORAMIENTO DEL CAMINO VECINAL TRAMO C.P. VILLA KAPIRI-CC.NN. IPOKIARI DEL, DISTRITO DE RIO NEGRO - SATIPO - JUNIN</t>
  </si>
  <si>
    <t>MUNICIPALIDAD DISTRITAL DE RIO NEGRO</t>
  </si>
  <si>
    <t>CONSTRUCCION DEL CAMINO VECINAL HUEPETUHE - BAJO PUQUIRI, DISTRITO DE HUEPETUHE Y MADRE DE DIOS, PROVINCIA DEL MANU - MADRE DE DIOS</t>
  </si>
  <si>
    <t>MEJORAMIENTO DEL CAMINO VECINAL  NUEVA ITALIA - NAZARETH DE SHAHUAYA, DISTRITO DE TAHUANIA - ATALAYA - UCAYALI</t>
  </si>
  <si>
    <t>MEJORAMIENTO DE LA CARRETERA CCOCHACCPAMPA-CHURRUBAMBA -AMPI Y CENTRO ARQUEOLOGICO DE ACHANCH, DISTRITO DE PACUCHA - ANDAHUAYLAS - APURIMAC</t>
  </si>
  <si>
    <t>MEJORAMIENTO DEL CAMINO VECINAL CHAMACA - LIMAMAYO - CCACHU (L-23.28 KM), DISTRITO DE CHAMACA, PROVINCIA DE CHUMBIVILCAS - CUSCO</t>
  </si>
  <si>
    <t>REPARACIÓN DE INFRAESTRUCTURA DEL TRANSPORTE; EN EL(LA) COREDOR VIAL INTEROCEÁNICO SUR, PERÚ - BRASIL,TRAMO 4: PUENTE INAMBARI - AZANGARO. REHABILITACIÓN DEL CRUCE EN LA ZONA URBANA DE LA CIUDAD DE OLLACHEA  DISTRITO DE OLLACHEA, PROVINCIA CARABAYA, DEPARTAMENTO PUNO</t>
  </si>
  <si>
    <t>MEJORAMIENTO DEL CAMINO VECINAL DIV TRAMO KM 03 CARRETERA AOTINAPATI - PAMPA MERCADO - FLOR DE MARIA - CASAVECHE - CUMBRE LANDEO, DISTRITO DE RIO TAMBO - SATIPO - JUNIN</t>
  </si>
  <si>
    <t>MUNICIPALIDAD DISTRITAL DE RIO TAMBO</t>
  </si>
  <si>
    <t>MEJORAMIENTO DE LA CARRETERA VECINAL PARA LA INTEGRACION DE LOS CENTROS POBLADOS, MANCO CAPAC, SEÑOR DE LUREN, BUENOS AIRES, SANTA BARBARA, FERNANDO LEON DE VIVERO, LAS MERCEDES, CHALET, FUNDICION BAJA, DISTRITO DE LA TINGUINA - ICA - ICA</t>
  </si>
  <si>
    <t>MUNICIPALIDAD DISTRITAL DE TINGUIÑA</t>
  </si>
  <si>
    <t>CONSTRUCCION DEL CAMINO VECINAL MACORA - CUTASH - JATUN PATAY DISTRITO DE MARIAS, PROVINCIA DE DOS DE MAYO - HUANUCO</t>
  </si>
  <si>
    <t>MUNICIPALIDAD PROVINCIAL DE DOS DE MAYO - LA UNION</t>
  </si>
  <si>
    <t>REEMPLAZO DE 12 PUENTES EN LOS CORREDORES VIALES NACIONALES SULLANA - AGUAS VERDES KM. 221+000 - KM. 273+800 Y SULLANA - EL ALAMOR KM. 0+000 - KM. 59+200</t>
  </si>
  <si>
    <t>RECUPERACION Y MEJORAMIENTO DEL CAMINO VECINAL ENTRE LAS  LOCALIDADES DE MURI - COCA - LLACLLA, DISTRITO DE ABELARDO PARDO LEZAMETA - BOLOGNESI - ANCASH</t>
  </si>
  <si>
    <t>MUNICIPALIDAD DISTRITAL DE ABELARDO PARDO LAZAMETA</t>
  </si>
  <si>
    <t>CREACION DEL CAMINO VECINAL UTUTO - SAN JUAN DE QUIRUQUIRU, DISTRITO DE JACAS GRANDE - HUAMALIES - HUANUCO</t>
  </si>
  <si>
    <t>MUNICIPALIDAD DISTRITAL DE JACAS GRANDE</t>
  </si>
  <si>
    <t>MEJORAMIENTO DEL CAMINO VECINAL EMP. 102 EL PARCO - TOLOPAMPA - ACHAGUAY ALTO, DISTRITO DE EL PARCO - BAGUA - AMAZONAS</t>
  </si>
  <si>
    <t>MUNICIPALIDAD DISTRITAL DE EL PARCO</t>
  </si>
  <si>
    <t>CREACION DE TROCHA CARROZABLE AUQUIMARCA A CHINCHE DEL CENTRO POBLADO DE AUQUIMARCA DEL, DISTRITO DE PAUCARTAMBO - PASCO - PASCO</t>
  </si>
  <si>
    <t>CONSTRUCCION DE LA TROCHACARROZABLE DESDE EL KM. 360+700 DE LA CARRETERA FEDERICO BASADRE EN EL CASERIO SHIRINGAL ALTO - CASERIO NUEVO JAEN - CASERIO SANTA ANA, PROVINCIA DE PADRE ABAD - UCAYALI</t>
  </si>
  <si>
    <t>MUNICIPALIDAD PROVINCIAL DE PADRE ABAD - AGUAITIA</t>
  </si>
  <si>
    <t>MEJORAMIENTO DEL PUENTE USHUN DEL CENTRO POBLADO DE LUCMA, DISTRITO DE HUACHÓN, PROVINCIA PASCO, REGIÓN PASCO</t>
  </si>
  <si>
    <t>MEJORAMIENTO DEL CAMINO VECINAL CHACACHINCHA - CC.PP  YAPAC, DISTRITO DE COLPAS - AMBO - HUANUCO</t>
  </si>
  <si>
    <t>MUNICIPALIDAD DISTRITAL DE COLPAS</t>
  </si>
  <si>
    <t>CONSTRUCCION DEL PUENTE PEATONAL SOBRE EL RÍO MASHACO Y SERVICIOS ALEDAÑOS EN EL CASERÍO DE YAPEYU DE MASHACO, DISTRITO DE OMIA - RODRIGUEZ DE MENDOZA - AMAZONAS</t>
  </si>
  <si>
    <t>MUNICIPALIDAD DISTRITAL DE OMIA</t>
  </si>
  <si>
    <t>CONSTRUCCION DEL PUENTE CARROZABLE ORCCOMA SOBRE EL RÍO ORCCOMA EN LA COMUNIDAD CAMPESINA HANANSAYA ORCCOMA DISTRITO DE SANTO TOMÁS , PROVINCIA DE CHUMBIVILCAS - CUSCO</t>
  </si>
  <si>
    <t>MEJORAMIENTO DEL SERVICIO DE TRANSITABILIDAD DEL CACERIO SANTA ROSILLO AL CACERIO SAN CRISTOBAL DE UPAQUIHUA, DISTRITO DE BUENOS AIRES - PICOTA - SAN MARTIN</t>
  </si>
  <si>
    <t>MUNICIPALIDAD DISTRITAL DE BUENOS AIRES</t>
  </si>
  <si>
    <t>MEJORAMIENTO DEL CAMINO VECINAL TRAMO CC.PP. LOS ANGELES DE EDEN, CC.PP. SANTA FE DE CAPIRENI, CC.PP. PALOMAR DE LA, PROVINCIA DE SATIPO - JUNIN</t>
  </si>
  <si>
    <t>MEJORAMIENTO DEL SERVICIO DE TRANSITABILIDAD VEHICULAR EN EL TRAMO DE NUEVO IMPERIAL - ANEXO CANTERA, DISTRITO DE NUEVO IMPERIAL - CANETE - LIMA</t>
  </si>
  <si>
    <t>MUNICIPALIDAD DISTRITAL DE NUEVO IMPERIAL</t>
  </si>
  <si>
    <t>CREACION DE LA TROCHA CARROZABLE DEL CENTRO POBLADO SANTA ROSA AL CASERIO SANTA ANA, DISTRITO DE PADRE ABAD, PROVINCIA DE PADRE ABAD - UCAYALI</t>
  </si>
  <si>
    <t>CREACION DEL PUENTE CARROZABLE SOBRE LA QUEBRADA AMOJU SECTOR BELLAVISTA VIEJO, DISTRITO DE BELLAVISTA - JAEN - CAJAMARCA</t>
  </si>
  <si>
    <t>MUNICIPALIDAD DISTRITAL DE BELLAVISTA</t>
  </si>
  <si>
    <t>CREACION EL PUENTE VEHICULAR INTERREGIONAL CHALLHUAN, EN LA LOCALIDAD DE CHALLHUAN, DISTRITO DE CHURCAMPA - CHURCAMPA - HUANCAVELICA, DISTRITO DE  SANTILLANA - , DISTRITO DE HUANTA - HUANTA - AYACUCHO</t>
  </si>
  <si>
    <t>MANCOMUNIDAD MUNICIPAL CUENCA MANTARO- MANTARO</t>
  </si>
  <si>
    <t>CREACION DEL PUENTE CARROZABLE DE LA LOCALIDAD PACAYPITE, DISTRITO DE JEPELACIO - MOYOBAMBA - SAN MARTIN</t>
  </si>
  <si>
    <t>MUNICIPALIDAD DISTRITAL DE JEPELACIO</t>
  </si>
  <si>
    <t>MEJORAMIENTO DEL SERVICIO DE TRANSITABILIDAD EN EL TRAMO ENTRE LA PROGRESIVA 0+000 KM Y LA PROGRESIVA 5+000 KM DE LA CARRETERA AUKA - SUYTUPAMPA, DISTRITO DE HUACHOS - CASTROVIRREYNA - HUANCAVELICA</t>
  </si>
  <si>
    <t>CREACION DEL CAMINO VECINAL EMP. R -60 (LIMAC BAJO) - MONTEGRANDE - EMP.  R-59 ( LITCAN) - EMPALME R-8 ( LA PAUCA) EN LOS DISTRITOS DE SAUCEPAMPA Y PULAN DE LA  PROVINCIA DE SANTA CRUZ - DEPARTAMENTO DE CAJAMARCA</t>
  </si>
  <si>
    <t>REPARACIÓN DE INFRAESTRUCTURA DEL TRANSPORTE; EN EL(LA) KM. 240+995 AL KM. 241+145 DEL CORREDOR VIAL INTEROCEANICO SUR PERU-BRASIL (IIRSA SUR TRAMO 2: URCOS INAMBARI)  DISTRITO DE CAMANTI, PROVINCIA QUISPICANCHI, DEPARTAMENTO CUSCO</t>
  </si>
  <si>
    <t>MEJORAMIENTO DEL CAMINO VECINAL PUENTE CHECCA - PUENTE ASUNCION - CHITIBAMBA - EMP. CU 126 (COMUNIDAD HUINCHIRI - QUEHUE)</t>
  </si>
  <si>
    <t>REHABILITACIÓN DEL CAMINO VECINAL N° 737 COAYLLO - MURALLA</t>
  </si>
  <si>
    <t>MEJORAMIENTO DE LA CARRETERA AZANGARO (EMP. PU-113) - SAN JUAN DE SALINAS - CHUPA, DISTRITOS DE AZANGARO, SAN JUAN DE SALINAS Y CHUPA, PROVINCIA DE AZANGARO -PUNO</t>
  </si>
  <si>
    <t>MEJORAMIENTO DE CARRETERA LA ESPERANZA- WAYAO-CASHA-EL TINGO-MIRAFLORES-USHUSHQUE-CRUCE LA SAMANA DEL KM. 5+700 AL 32+500, DISTRITO DE LA ESPERANZA - SANTA CRUZ - CAJAMARCA</t>
  </si>
  <si>
    <t>MUNICIPALIDAD DISTRITAL DE LA ESPERANZA</t>
  </si>
  <si>
    <t>MEJORAMIENTO DEL SERVICIO VIAL TRAMO OVALO UCHUGLLA - BANOS TERMALES, DISTRITO DE MOYOBAMBA, PROVINCIA DE MOYOBAMBA - SAN MARTIN</t>
  </si>
  <si>
    <t>GOBIERNO REGIONAL DEL DEPARTAMENTO DE SAN MARTIN</t>
  </si>
  <si>
    <t>MEJORAMIENTO DEL CAMINO VECINAL TRAMOS COTABAMBAS-HUACLLY-TAMBURO-AÑARQUI, PROVINCIA DE COTABAMBAS - APURIMAC</t>
  </si>
  <si>
    <t>MUNICIPALIDAD DISTRITAL DE COTABAMBAS</t>
  </si>
  <si>
    <t>MEJORAMIENTO Y REHABILITACION DEL CAMINO VECINAL DV. KM. 08 - MADAMA - SAN ISIDRO - TORMENTA (MARGEN DERECHA, CARRETERA PUERTO MALDONADO - IBERIA) , DISTRITO DE LAS PIEDRAS - TAMBOPATA - MADRE DE DIOS</t>
  </si>
  <si>
    <t>MEJORAMIENTO Y CREACION DEL CAMINO VECINAL HUACHOCOLPA A MARCAVALLE</t>
  </si>
  <si>
    <t>MUNICIPALIDAD DISTRITAL DE HUACHOCOLPA</t>
  </si>
  <si>
    <t>MEJORAMIENTO DE LA VIA DE ACCESO KM. 15 C.F.B. - MARGEN IZQUIERDA HASTA EL CASERIO TUPAC AMARU, DISTRITO DE MANANTAY - CORONEL PORTILLO - UCAYALI</t>
  </si>
  <si>
    <t>MUNICIPALIDAD PROVINCIAL DE CORONEL PORTILLO</t>
  </si>
  <si>
    <t>MEJORAMIENTO DEL TRAMO EXISTENTE (KM 0+000 AL KM 4+600 Y KM 9+820 AL KM 11+823) Y CONSTRUCCIÓN (KM 4+600 AL KM 9+820) DEL CAMINO VECINAL ENTRE LAS COMUNIDADES DE IRAPITARI - 9 DE DICIEMBRE - PUERTO RICO - CHILENOPATA, DISTRITO DE KIMBIRI - LA CONVENCION - CUSCO</t>
  </si>
  <si>
    <t>MUNICIPALIDAD DISTRITAL DE QUIMBIRI</t>
  </si>
  <si>
    <t>MEJORAMIENTO DEL PUENTE BOCAPAN Y ACCESOS</t>
  </si>
  <si>
    <t>REHABILITACION Y MEJORAMIENTO DE LA CARRETERA CONOBAMBA ¿ LIRIOPAMPA CON CODIGO RUTA R03, DISTRITO DE RIPAN, PROVINCIA DE DOS DE MAYO - HUANUCO</t>
  </si>
  <si>
    <t>ADQUISICIÓN DE CÁMARAS DE INSPECCIÓN, CONMUTADORES, CAMIONETA, EQUIPOS DE INGENIERIA PARA SUPERVISION Y CONTROL, ALCOHOLÍMETRO, COMPUTADORES DE TABLETA Y SISTEMAS DE PROCESAMIENTO Y ALMACENAMIENTO (SERVIDORES, STORAGE, LIBRERIAS DE RESPALDO, CLOUDBRIDGE); EN EL(LA) PUNTOS DE CONTROL  DISTRITO DE - TODOS -, PROVINCIA - TODOS -, DEPARTAMENTO -MUL.DEP-</t>
  </si>
  <si>
    <t>SUPERINTENDENCIA DE TRANSPORTE TERRESTRE DE PERSONAS, CARGA Y MERCANCIAS - SUTRAN</t>
  </si>
  <si>
    <t>202: SUPERINTENDENCIA DE TRANSPORTE TERRESTRE DE PERSONAS, CARGA Y MERCANCIAS - SUTRAN</t>
  </si>
  <si>
    <t>SUTRAN</t>
  </si>
  <si>
    <t>MEJORAMIENTO DE LA FISCALIZACIÓN DEL SERVICIO DE TRANSPORTE TERRESTRE DE PERSONAS, CARGA Y MERCANCÍAS EN LA RED VIAL NACIONAL DE 18 DEPARTAMENTOS</t>
  </si>
  <si>
    <t>CONSTRUCCIÓN DEL PUENTE POMACHACA Y ACCESOS</t>
  </si>
  <si>
    <t>CONSTRUCCION DEL CAMINO VECINAL COCHABAMBA GRANDE - CCOLLPA - SEIRURO, EN LA LOCALIDAD DE COCHABAMBA GRANDE, DISTRITO DE TINTAY PUNCU - TAYACAJA - HUANCAVELICA</t>
  </si>
  <si>
    <t>MUNICIPALIDAD DISTRITAL DE TINTAY PUNCU</t>
  </si>
  <si>
    <t>CREACION DE LA CARRETERA CASTROVIRREYNA-CCAHUIÑA, DISTRITO DE CASTROVIRREYNA, PROVINCIA DE CASTROVIRREYNA - HUANCAVELICA</t>
  </si>
  <si>
    <t>MUNICIPALIDAD PROVINCIAL DE CASTROVIRREYNA</t>
  </si>
  <si>
    <t>CONSTRUCCION DE CARRETERA TROCHA CARROZABLE ASHUAJ - INGENIO, DISTRITO DE HUAYLLAN - POMABAMBA - ANCASH</t>
  </si>
  <si>
    <t>MUNICIPALIDAD DISTRITAL DE HUAYLLAN</t>
  </si>
  <si>
    <t>CREACIÓN DEL PUENTE COMUNEROS ENTRE LA AV. DANIEL ALCIDES CARRIÓN Y CA. MAX HONGLER EN LOS DISTRITOS DE HUANCAYO - HUAMANCACA CHICO, PROVINCIA DE HUANCAYO Y CHUPACA, REGIÓN JUNÍN.</t>
  </si>
  <si>
    <t>CONSTRUCCION DEL PUENTE HUIPOCA DISTRITO PADRE ABAD, PROVINCIA DE PADRE ABAD  - REGIÓN UCAYALI</t>
  </si>
  <si>
    <t>GOBIERNO REGIONAL DEL DEPARTAMENTO DE UCAYALI</t>
  </si>
  <si>
    <t>CONSTRUCCION DE PUENTE VEHICULAR Y ACCESOS EN EL RIO TINCOPALCA, DISTRITO DE ICHUNA - GENERAL SANCHEZ CERRO - MOQUEGUA</t>
  </si>
  <si>
    <t>MUNICIPALIDAD DISTRITAL DE ICHUÑA</t>
  </si>
  <si>
    <t>MEJORAMIENTO Y CONSTRUCCION DE LA TROCHA CARROZABLE PAPAPLAYA - SAN JUAN DEL RIO HUALLAGA - SAN ANTONIO DEL RIO HUALLAGA Y ACCESO A ASUNCION PAPAPLAYA, DISTRITO DE PAPAPLAYA - SAN MARTIN - SAN MARTIN</t>
  </si>
  <si>
    <t>MUNICIPALIDAD DISTRITAL DE PAPAPLAYA</t>
  </si>
  <si>
    <t>MEJORAMIENTO DEL SERVICIO DE TRANSITABILIDAD VIAL DEL CAMINO VECINAL DE LONG: 30+146.00 KM, EN LOS SECTORES DE PUCARUME Y CAPILLAS, DISTRITO DE CAPILLAS - CASTROVIRREYNA - HUANCAVELICA</t>
  </si>
  <si>
    <t>MUNICIPALIDAD DISTRITAL DE CAPILLAS</t>
  </si>
  <si>
    <t>MEJORAMIENTO DE LA CARRETERA EMP. PE-3N (LA CIMA) - CONOCANCHA - EMP. PE-22 (CHINCHAN) POR NIVELES DE SERVICIOS</t>
  </si>
  <si>
    <t>CREACION DE UN SISTEMA DE MENSAJERÍA DE ALERTA TEMPRANA A NIVEL NACIONAL</t>
  </si>
  <si>
    <t>OGA - DGPPC</t>
  </si>
  <si>
    <t>CONSTRUCCION  DEL PUENTE CAJABAMBA Y ACCESOS</t>
  </si>
  <si>
    <t>REHABILITACION Y MEJORAMIENTO DEL CAMINO VECINAL JEREZ - LAGUNAS - CHUGUR, DISTRITO DE HUASMIN, PROVINCIA DE CELENDIN - CAJAMARCA</t>
  </si>
  <si>
    <t>MUNICIPALIDAD DISTRITAL DE HUASMIN</t>
  </si>
  <si>
    <t>REHABILITACIÓN DEL CAMINO VECINAL LLIPA - AQUILLA - LAMAN - HIGOSNIYOC - SANTIAGO DE QUIRAHUARA</t>
  </si>
  <si>
    <t>MEJORAMIENTO DEL CAMINO VECINAL TRAMO: EMP.PE-28B (LAMAY) - POQUES - SAPACTO - DV.R26 - HUAMA - JANAC, DISTRITO DE LAMAY, PROVINCIA DE CALCA - CUSCO</t>
  </si>
  <si>
    <t>MUNICIPALIDAD PROVINCIAL DE CALCA</t>
  </si>
  <si>
    <t>MEJORAMIENTO  DEL SERVICIO DE TRANSITABILIDAD VEHICULAR EN EL SECTOR DE ROCOTALES, TRAMO KM 58 + 680 AL KM 59 + 000  DEL CU 113, DEL DISTRITO DE KOSÑIPATA, PROVINCIA DE PAUCARTAMBO, REGION CUSCO</t>
  </si>
  <si>
    <t>MEJORAMIENTO DEL SERVICIO DE TRANSITABILIDAD EN LOS TRAMOS MITOQUERA - SAN JUAN - LLACSA, DISTRITO DE SANTA MARIA DEL VALLE - HUANUCO - HUANUCO</t>
  </si>
  <si>
    <t>MUNICIPALIDAD DISTRITAL DE SANTA MARIA DEL VALLE</t>
  </si>
  <si>
    <t>REHABILITACIÓN DEL CAMINO VECINAL 637 ANEXO SANTA ROSA - HUAMATAMBO</t>
  </si>
  <si>
    <t>MEJORAMIENTO Y REHABILITACIÓN DEL SERVICIO DE TRANSITABILIDAD DE LA CARRETERA VECINAL TRAMO ACOLLA - TIWINZA - CENTRO ARQUEOLÓGICO DE TUNANMARCA Y MARCO - TUNANMARCA, PROVINCIA DE JAUJA - JUNIN</t>
  </si>
  <si>
    <t>MUNICIPALIDAD PROVINCIAL DE JAUJA</t>
  </si>
  <si>
    <t>CREACION Y MEJORAMIENTO DEL CAMINO VECINAL ENTRE SANTA ROSA DE ACORA - SAN JOSE DE CHALLACA - RAMADILLA, DE LOS DISTRITOS DE SAN FRANCISCO DE SANGAYAICO, SANTIAGO DE CHOCORVOS, AYAVI Y HUAYTARA , PROVINCIA DE HUAYTARA - HUANCAVELICA</t>
  </si>
  <si>
    <t>CONSTRUCCION Y REHABILITACION DEL CAMINO VECINAL SALAMANCA - HUAYTAPAMPA, DISTRITO DE SALAMANCA - CONDESUYOS - AREQUIPA</t>
  </si>
  <si>
    <t>MUNICIPALIDAD PROVINCIAL DE CONDESUYOS - CHUQUIBAMBA</t>
  </si>
  <si>
    <t>MEJORAMIENTO DEL SERVICIO DE LA TRANSITABILIDAD EN EL CAMINO VECINAL TRAMO INTERSECCION CON LA CARRETERA FERNANDO BELAUNDE TERRY AL CENTRO POBLADO LA CONGA, DISTRITO DE CALLAYUC - CUTERVO - CAJAMARCA</t>
  </si>
  <si>
    <t>MUNICIPALIDAD DISTRITAL DE CALLAYUC</t>
  </si>
  <si>
    <t>MEJORAMIENTO DEL SERVICIO DE TRANSITABILIDAD DEL CAMINO VECINAL , PANCHIA, GUAYAQUIL BAJO, SAN MARTIN, NUEVA LIBERTAD, TABACAL, NARANAJOS, LA BERMEJA, DISTRITO DE TABACONAS - SAN IGNACIO - CAJAMARCA</t>
  </si>
  <si>
    <t>MUNICIPALIDAD DISTRITAL DE TABACONAS</t>
  </si>
  <si>
    <t>REHABILITACION Y MEJORAMIENTO DEL CAMINO VECINAL EMP. R16 - INKACANCHA, DISTRITO DE COLQUEPATA - PAUCARTAMBO - CUSCO</t>
  </si>
  <si>
    <t>CONSTRUCCION DEL CAMINO VECINAL MARAYZONDOR - SANTO DOMINGO DE RONDOS - HUILLAPARAC, DISTRITO DE SAN RAFAEL - AMBO - HUANUCO</t>
  </si>
  <si>
    <t>MEJORAMIENTO DE LA TROCHA CARROZABLE EN LA LOCALIDAD DE VIRGEN DEL CARMEN - CEDROS DE LA FLORIDA, DISTRITO DE POMAHUACA - JAEN - CAJAMARCA</t>
  </si>
  <si>
    <t>MUNICIPALIDAD DISTRITAL DE POMAHUACA</t>
  </si>
  <si>
    <t>REHABILITACIÓN DEL CAMINO VECINAL N° 737 MURALLA - OMAS - HUAMPARA</t>
  </si>
  <si>
    <t>REHABILITACION DEL CAMINO VECINAL EMP. PE 3SD (CCARAPATA) LOCROJA - SAN PEDRO - MARCAYLLO - EMP. R03 (CCASIPATA)</t>
  </si>
  <si>
    <t>MEJORAMIENTO CAMINO VECINAL SALLIQUE-CHALANMACHE, DISTRITO DE SALLIQUE - JAEN - CAJAMARCA</t>
  </si>
  <si>
    <t>MEJORAMIENTO DEL CAMINO  VECINAL, TRAMO I: CRUCE FATIMA - FATIMA - NUEVO BELEN - SAN FELIPE - EL CHAUPE - LA PIRCA ; TRAMO II: FATIMA - SEQUIAPAMPA - PORTACHUELO, DISTRITO DE LONYA GRANDE - UTCUBAMBA - AMAZONAS</t>
  </si>
  <si>
    <t>MUNICIPALIDAD DISTRITAL DE LONYA GRANDE</t>
  </si>
  <si>
    <t>MEJORAMIENTO DE CAMINO VECINAL CRUCE SAN JUANPAMPA -  EL FRAYLE, DISTRITO DE SANTO TOMAS - CUTERVO - CAJAMARCA</t>
  </si>
  <si>
    <t>MUNICIPALIDAD DISTRITAL DE SANTO TOMAS</t>
  </si>
  <si>
    <t>REHABILITACION DEL CAMINO VECINAL EMP. PE 1 SC-CENTRO POBLADO 29 DE ENERO</t>
  </si>
  <si>
    <t>CREACION DEL CAMINO VECINAL GRANADA, OLLEROS, DISTRITO DE GRANADA - CHACHAPOYAS - AMAZONAS</t>
  </si>
  <si>
    <t>MUNICIPALIDAD DISTRITAL DE GRANADA</t>
  </si>
  <si>
    <t>MEJORAMIENTO DEL CAMINO VECINAL ENTRE LOS SECTORES SANT ENRIQUET, SANTA RITA PARTE BAJA, EL TIZAL Y LARAMIE CENTRO POBLADO DE CHAO - DISTRITO DE CHAO - PROVINCIA DE VIRU - REGIÓN LA LIBERTAD</t>
  </si>
  <si>
    <t>MUNICIPALIDAD DISTRITAL DE CHAO</t>
  </si>
  <si>
    <t>MEJORAMIENTO DEL CAMINO VECINAL LA LAGUNA - SAN JUAN DE DIOS - EL ROBLE - PAN DE AZUCAR, DISTRITO DE PULAN, PROVINCIA DE SANTA CRUZ - CAJAMARCA</t>
  </si>
  <si>
    <t>CONSTRUCCION Y MEJORAMIENTO DEL CAMINO VECINAL LA UNION-EL LIBANO-STA CRUZ-LA PRIMAVERA- DISTRITO DE OMIA, PROVINCIA DE RODRIGUEZ DE MENDOZA - AMAZONAS</t>
  </si>
  <si>
    <t>MUNICIPALIDAD PROVINCIAL DE RODRIGUEZ DE MENDOZA - SAN NICOLAS</t>
  </si>
  <si>
    <t>CREACION DEL CAMINO VECINAL ASUNCION, ODON, PONGACHE, SISO, LLANBUJSHA, DISTRITO DE OLLEROS - CHACHAPOYAS - AMAZONAS</t>
  </si>
  <si>
    <t>CONSTRUCCION DEL CAMINO VECINAL TRAMO: CURIS - QUERCOCANCHA - SAN ISIDRO, DISTRITO DE YAUCA DEL ROSARIO - ICA - ICA</t>
  </si>
  <si>
    <t>MUNICIPALIDAD DISTRITAL DE YAUCA DEL ROSARIO</t>
  </si>
  <si>
    <t>CONSTRUCCION DEL PUENTE PUELLAS Y ACCESOS</t>
  </si>
  <si>
    <t>CONSTRUCCION DE CARRETERA A NIVEL DE TROCHA CARROZABLE HUAMPO, PUCASINIEGA, COCHAPATA, YURAGMARCA, NUEVA ESPERANZA, PROVINCIA DE AMBO - HUANUCO</t>
  </si>
  <si>
    <t>MUNICIPALIDAD PROVINCIAL DE AMBO</t>
  </si>
  <si>
    <t>MEJORAMIENTO DEL CAMINO VECINAL CA-588  ENTRE CHAMBAC - QUIO - EL SAUCE - MITOPAMPA DE LAS 4 LOCALIDADES DEL DISTRITO DE SANTA CRUZ - PROVINCIA DE SANTA CRUZ - DEPARTAMENTO DE CAJAMARCA</t>
  </si>
  <si>
    <t>REHABILITACION, MEJORAMIENTO DEL CAMINO VECINAL, DESVIO CARRETERA FERNANDO BELAUNDE TERRY - YARINA - PUERTO LIBRE, DISTRITO DE CONSTITUCION - OXAPAMPA - PASCO</t>
  </si>
  <si>
    <t>CONSTRUCCION DE PUENTE SOBRE EL RIO CHINCHIPE EN EL C.P PUERTO CHINCHIPE, DISTRITO DE SAN JOSE DE LOURDES - SAN IGNACIO - CAJAMARCA</t>
  </si>
  <si>
    <t>CREACION DEL SERVICIO DE TRANSITABILIDAD VEHICULAR TROCHA CARROZABLE , TRAMO ¿VISTA ALEGRE ¿ CHAMAYOG ¿ PRIMAVERA, DISTRITO DE YANAHUANCA, PROVINCIA DE DANIEL ALCIDES CARRION - PASCO</t>
  </si>
  <si>
    <t>CREACION DEL PUENTE CARROZABLE LAS VERDES, CASERIO LAS JUNTAS - DISTRITO DE POMAHUACA - PROVINCIA DE JAEN - REGIÓN CAJAMARCA</t>
  </si>
  <si>
    <t>CONSTRUCCION DE UN PUENTE EN EL TRAMO PE-3N - R41, DEL CAMINO VECINAL PRIMERO DE MAYO CHACOS, LOCALIDAD DE PRIMERO DE MAYO, DISTRITO DE SAN RAFAEL, PROVINCIA DE AMBO - HUANUCO</t>
  </si>
  <si>
    <t>MEJORAMIENTO DEL CAMINO VECINAL LA CONGA - LA LAGUNA - EL CARDON - CARHUALLO, DISTRITO DE LA RAMADA - CUTERVO - CAJAMARCA</t>
  </si>
  <si>
    <t>MUNICIPALIDAD DISTRITAL DE LA RAMADA</t>
  </si>
  <si>
    <t>CONSTRUCCION CARRETERA SONQOPA - SAN JOSE DE SOCOS, DISTRITO DE CHUNGUI - LA MAR - AYACUCHO</t>
  </si>
  <si>
    <t>MUNICIPALIDAD DISTRITAL DE CHUNGUI</t>
  </si>
  <si>
    <t>CREACION DE PUENTE VEHICULAR  Y PEATONAL SOBRE  LA QUEBRADA FAICAL- FAICAL DEL DISTRITO DE SAN IGNACIO - PROVINCIA DE SAN IGNACIO - DEPARTAMENTO DE CAJAMARCA</t>
  </si>
  <si>
    <t>MEJORAMIENTO DEL CAMINO VECINAL EMPALME SM-100 (SHUCSHUYACU) - BARBASCAL - EMPALME SM-645 (SECTOR CODOYACU), DISTRITO DE JEPELACIO, PROVINCIA DE MOYOBAMBA - SAN MARTIN</t>
  </si>
  <si>
    <t>CREACION TROCHA CARROZABLE ENTRE LOS SECTORES DE PULLAHUAYO, CERROPAMPA, KIRI, Y JAUCHILLICA DE LA CC DE QUEHUINCHA DEL, DISTRITO DE LIVITACA - CHUMBIVILCAS - CUSCO</t>
  </si>
  <si>
    <t>CREACION DEL CAMINO VECINAL YERBABUENA - SAN FRANCISCO DE TINTIN, DISTRITO DE SANTO TOMAS - LUYA - AMAZONAS</t>
  </si>
  <si>
    <t>CREACION, MEJORAMIENTO DEL SERVICIO DE TRANSITABILIDAD DEL CAMINO VECINAL AMBULCO CHICO - CORRALES, DISTRITO DE CUTERVO, PROVINCIA DE CUTERVO - CAJAMARCA</t>
  </si>
  <si>
    <t>CREACION DEL SERVICIO DE TRANSITABILIDAD VEHICULAR Y PEATONAL DEL CAMINO VECINAL EL PORVENIR (KM 0+000) - VILLA SACUATUNA (KM 5+188), DISTRITO DE LLATA, PROVINCIA DE HUAMALIES - HUANUCO</t>
  </si>
  <si>
    <t>MEJORAMIENTO DEL CAMINO VECINAL VELAPATA, QUILLILLIC, TUETA, COCHA, COLCAMAR Y HUAYLLA BELEN, DE LAS LOCALIDADES DE VELAPATA, QUILLILLIC, TUETA, COCHA, COLCAMAR Y HUAYLLA BELEN, DE LOS DISTRITOS DE EL TINGO, COLCAMAR Y CONILA, PROVINCIA DE LUYA - AMAZONAS</t>
  </si>
  <si>
    <t>MEJORAMIENTO DE LA CARRETERA COLQUEMARCA SECTOR SIJAKASA DE LA COMUNIDAD AHUICHANTA HUISURAY AL SECTOR URAPUGYO (RIO CCOCHA) COMUNIDAD DE URUBAMBA,  DISTRITO DE COLQUEMARCA - PROVINCIA DE CHUMBIVILCAS - DEPARTAMENTO DE CUSCO</t>
  </si>
  <si>
    <t>MUNICIPALIDAD DISTRITAL DE COLQUEMARCA</t>
  </si>
  <si>
    <t>MEJORAMIENTO DE LA CARRETERA VECINAL PUENTE CHICO - SANCARAGRA - CUCHICANCHA - MAL PASO - CHOQUICOCHA - SANTA ROSA - TABLAHUASI - MILPO - QUIULACOCHA, DISTRITO DE CONCHAMARCA - AMBO - HUANUCO</t>
  </si>
  <si>
    <t>REHABILITACION Y MEJORAMIENTO DEL CAMINO VECINAL QUISUARPAMPA - HUAYLLAHUAQUI - MINASCCASA - YANACCACCA, DISTRITO DE SAN ANTONIO DE CUSICANCHA - HUAYTARA - HUANCAVELICA</t>
  </si>
  <si>
    <t>MUNICIPALIDAD DISTRITAL DE SAN ANTONIO DE CUSICANCHA</t>
  </si>
  <si>
    <t>MEJORAMIENTO DE LOS SERVICIOS DE TRANSITABILIDAD DEL CAMINO VECINAL  LUYA - CORAZÓN DE JESÚS -HUAYCHOPAMPA - PAMPA HERMOSA  - SHIPATA - COLMATA - MOLINO, RAMAL COROBAMBA, DISTRITO DE LUYA - LUYA - AMAZONAS</t>
  </si>
  <si>
    <t>MUNICIPALIDAD DISTRITAL DE LUYA</t>
  </si>
  <si>
    <t>MEJORAMIENTO Y REHABILITACION DEL CAMINO VECINAL TOCMOCHE - MIRACOSTA, DISTRITO DE MIRACOSTA- CHOTA - CAJAMARCA</t>
  </si>
  <si>
    <t>MUNICIPALIDAD DISTRITAL DE MIRACOSTA</t>
  </si>
  <si>
    <t>MEJORAMIENTO Y REHABILITACION DEL CAMINO VECINAL TRAMO CHAPINA-QUILLE - DISTRITO DE OMACHA, PROVINCIA DE PARURO - CUSCO</t>
  </si>
  <si>
    <t>MEJORAMIENTO A NIVEL DE TRATAMIENTO SUPERFICIAL BICAPA DEL CAMINO VECINAL CCOLLOTA-TAURISMA-VISBE-LUICHO-HUAYNACOTAS, DISTRITO DE HUAYNACOTAS, PROVINCIA DE LA UNION - AREQUIPA</t>
  </si>
  <si>
    <t>MUNICIPALIDAD DISTRITAL DE HUAYNACOTAS</t>
  </si>
  <si>
    <t>MEJORAMIENTO DEL CAMINO VECINAL TRAMO I CHINCHEROS ¿ MAYUPAMPA ¿ CACHIURCCO Y TRAMO II MAYUPAMPA ¿ CENTRO POBLADO DE CAYARA - DISTRITO DE CAYARA - PROVINCIA DE VICTOR FAJARDO - REGIÓN AYACUCHO</t>
  </si>
  <si>
    <t>MUNICIPALIDAD DISTRITAL DE CAYARA</t>
  </si>
  <si>
    <t>MEJORAMIENTO DEL SERVICIO DE TROCHA CARROZABLE DESDE PUENTE SAN FELIPE, MIRAFLORES, VILLA ALTA DE HUANAS, SANTA ROSA DE OLAYA, SAÑUILCA, DISTRITO DE SANTIAGO DE CHOCORVOS - HUAYTARA - HUANCAVELICA</t>
  </si>
  <si>
    <t>MUNICIPALIDAD DISTRITAL DE SANTIAGO DE CHOCORVOS</t>
  </si>
  <si>
    <t>MEJORAMIENTO DEL CAMINO VECINAL ENTRE LAS LOCALIDADES DE CHACCO - MITUCCASA Y MURUNCANCHA, DISTRITO DE QUINUA - HUAMANGA - AYACUCHO</t>
  </si>
  <si>
    <t>MUNICIPALIDAD DISTRITAL DE QUINUA</t>
  </si>
  <si>
    <t>MEJORAMIENTO DE LA CARRETERA REPARTICION CHUPAS - CHIARA, DISTRITO DE CHIARA - HUAMANGA - AYACUCHO</t>
  </si>
  <si>
    <t>CREACION DEL PUENTE CARROZABLE SOBRE EL RIO HUALLAGA- PUERTO MEGOTE C.P. PARAISO, DISTRITO DE CHOLON - MARANON - HUANUCO</t>
  </si>
  <si>
    <t>MUNICIPALIDAD DISTRITAL DE CHOLON</t>
  </si>
  <si>
    <t>CREACION DEL SERVICIO DE TRANSITABILIDAD ENTRE LAS COMUNIDADES DE  CALABOCILLO-PAN DE AZUCAR, DISTRITO DE SANTO DOMINGO DE LA CAPILLA - CUTERVO - CAJAMARCA</t>
  </si>
  <si>
    <t>MUNICIPALIDAD DISTRITAL DE SANTO DOMINGO DE LA CAPILLA</t>
  </si>
  <si>
    <t>CONSTRUCCION DE PUENTE CARROZABLE EN EL SECTOR LARAMIE, DISTRITO DE CHAO - VIRU - LA LIBERTAD</t>
  </si>
  <si>
    <t>CREACION DEL CAMINO VECINAL ENTRE LAS LOCALIDADES DE  SANTA CRUZ DE MARAYPATA - AGUA SANTA, DISTRITO DE SANTO TOMAS - LUYA - AMAZONAS</t>
  </si>
  <si>
    <t>CREACION DEL PUENTE CCOLPAY EN EL CENTRO POBLADO DE APUMARCA - DISTRITO DE MARA - PROVINCIA DE COTABAMBAS - REGIÓN APURIMAC</t>
  </si>
  <si>
    <t>MEJORAMIENTO DEL CAMINO VECINAL RUTA UC 536 (DESDE EL KM 38 C.F.B. - CASERIO YERBAS BUENAS - CASERIO 23 DE OCTUBRE), DISTRITO DE CAMPOVERDE - CORONEL PORTILLO - UCAYALI</t>
  </si>
  <si>
    <t>REHABILITACION Y MEJORAMIENTO DEL CAMINO VECINAL SHOCOSH - MANTACOCHA - QUEPATUPE - ACOBAMBILLA, DISTRITO DE HUACAR - AMBO - HUANUCO</t>
  </si>
  <si>
    <t>CREACION DEL PUENTE CCOLLPA Y ACCESOS</t>
  </si>
  <si>
    <t>CONSTRUCCION DEL PUENTE VEHICULAR SOBRE EL RIO PONAZA EN LA LOCALIDAD DE SHAMBOYACU, DISTRITO DE SHAMBOYACU - PICOTA - SAN MARTIN</t>
  </si>
  <si>
    <t>MUNICIPALIDAD DISTRITAL DE SHAMBOYACU</t>
  </si>
  <si>
    <t>CREACION DEL PUENTE VEHICULAR LA JAYUA, DISTRITO DE CUTERVO, PROVINCIA DE CUTERVO - REGIÓN CAJAMARCA CENTRO POBLADO DE LA JAYUA - DISTRITO DE CUTERVO - PROVINCIA DE CUTERVO - REGIÓN CAJAMARCA</t>
  </si>
  <si>
    <t>CONSTRUCCION CAMINO VECINAL ROSASPATA - PATAHUASI, DISTRITO DE ANCO - LA MAR - AYACUCHO</t>
  </si>
  <si>
    <t>MUNICIPALIDAD DISTRITAL DE ANCO</t>
  </si>
  <si>
    <t>CREACION DE LA TROCHA CARROZABLE CRUCE TINGO 00+00 KM - HUAYNACOLLCA 00+800KM - CRUZ PATA 02+100KM - CARHUANCHO 04+900KM - YORGAPIRCA 07+200KM - GASHAPUNTA 08+800KM, DISTRITO DE CONCHAMARCA - AMBO - HUANUCO</t>
  </si>
  <si>
    <t>MUNICIPALIDAD DISTRITAL DE CONCHAMARCA</t>
  </si>
  <si>
    <t>CONSTRUCCION DE LA VIA DE EVITAMIENTO DE PIURA</t>
  </si>
  <si>
    <t>REHABILITACION EMPALME 647 CCALLURI-SIHUE Y REPARTICION CONDORCCASA-VISTA ALEGRE, DISTRITOS  SAN SALVADOR DE QUIJE - PAICO, PROVINCIA DE SUCRE - AYACUCHO</t>
  </si>
  <si>
    <t>MEJORAMIENTO DE LA CARRETERA VARIANTE DE UCHUMAYO, ENTRE EL PUENTE SAN ISIDRO Y LA VIA DE EVITAMIENTO, DISTRITOS SACHACA, YANAHUARA Y CERRO COLORADO, PROVINCIA DE AREQUIPA-REGION AREQUIPA</t>
  </si>
  <si>
    <t>GOBIERNO REGIONAL DEL DEPARTAMENTO DE AREQUIPA</t>
  </si>
  <si>
    <t>MEJORAMIENTO DEL CAMINO VECINAL TRIPARTITO COTAY TIPICOCHA DE YURACCPUNCU, HUARMICOCHA - BETHANIA - PUNTO BIPARTITO CERRO SALCANTI , DISTRITO DE ACOBAMBILLA - HUANCAVELICA - HUANCAVELICA</t>
  </si>
  <si>
    <t>MEJORAMIENTO DE LOS SERVICIOS DE TRANSITABILIDAD VEHICULAR DEL CAMINO VECINAL COCHA - PAMPALANYA, DISTRITO DE ARMA Y CASTROVIRREYNA, PROVINCIA DE CASTROVIRREYNA - HUANCAVELICA</t>
  </si>
  <si>
    <t>MEJORAMIENTO Y REHABILITACION DEL SERVICIO DE TRANSITABILIDAD VEHICULAR DE LA CARRETERA MOYA-ILLACO-UYTUNIZO-YANAMA-HUAYLLAHUARA-JATUN  CCACCA, DISTRITO DE HUAYLLAHUARA - HUANCAVELICA - HUANCAVELICA</t>
  </si>
  <si>
    <t>MUNICIPALIDAD DISTRITAL DE HUAYLLAHUARA</t>
  </si>
  <si>
    <t>MEJORAMIENTO DEL CAMINO VECINAL NARANJAL - LAS RELIQUIAS, DISTRITO DE TOURNAVISTA - PUERTO INCA - HUANUCO</t>
  </si>
  <si>
    <t>MUNICIPALIDAD DISTRITAL DE TOURNAVISTA</t>
  </si>
  <si>
    <t>CREACION DEL PASO A DESNIVEL EN  LA AVENIDA PERÚ,  AUTOPISTA HUACHO - PATIVILCA .  DISTRITO DE SANTA MARIA - PROVINCIA DE HUAURA - DEPARTAMENTO DE LIMA</t>
  </si>
  <si>
    <t>MEJORAMIENTO Y AMPLIACION DEL CAMINO VECINAL INGATA - URAY INGATA CHAMACA, DISTRITO DE CHAMACA - CHUMBIVILCAS - CUSCO</t>
  </si>
  <si>
    <t>MUNICIPALIDAD DISTRITAL DE CHAMACA</t>
  </si>
  <si>
    <t>MEJORAMIENTO DEL CAMINO VECINAL SANTA ROSA, SANTA FE, LIMON, LA PRIMAVERA, NUEVO CHANCHAMAYO, LA DIVISORIA, EL PONAL DEL VALLE DEL BOMBONAJILLO, DISTRITO DE BAJO BIAVO - BELLAVISTA - SAN MARTIN</t>
  </si>
  <si>
    <t>MUNICIPALIDAD DISTRITAL DE BAJO BIAVO</t>
  </si>
  <si>
    <t>REEMPLAZO DEL PUENTE FILADERA DEL CORREDOR VIAL NACIONAL RUTA PE-02 A EMP. PE 1N J - BUENOS AIRES - CANCHAQUE - HUANCABAMBA</t>
  </si>
  <si>
    <t>MEJORAMIENTO DEL CAMINO VECINAL DESDE EL CASERIO FILOQUE GRANDE HASTA EL ANEXO LAS LOMAS DEL CASERIO DE RACALI, DISTRITO DE OLMOS - LAMBAYEQUE - LAMBAYEQUE</t>
  </si>
  <si>
    <t>MUNICIPALIDAD DISTRITAL DE OLMOS</t>
  </si>
  <si>
    <t>MEJORAMIENTO DE LOS SERVICIOS DE TRANSITABILIDAD DE LA VÍA VECINAL PU-595: DV. PAMPA BLANCA - RINCONADA - CERRO LUNAR, DISTRITO DE ANANEA, PROVINCIA DE SAN ANTONIO DE PUTINA - PUNO</t>
  </si>
  <si>
    <t>MEJORAMIENTO DE LA TRANSITABILIDAD VEHICULAR EN EL ACCESO PRINCIPAL Y LATERALES B Y C SEGUNDA ETAPA  DEL CENTRO POBLADO SAN ISIDRO, DISTRITO DE LA JOYA - AREQUIPA - AREQUIPA</t>
  </si>
  <si>
    <t>MUNICIPALIDAD DISTRITAL DE LA JOYA</t>
  </si>
  <si>
    <t>MEJORAMIENTO DE LA CARRETERA UTICYACU - SANGACHE, DISTRITO DE UTICYACU - SANTA CRUZ - CAJAMARCA</t>
  </si>
  <si>
    <t>MUNICIPALIDAD DISTRITAL DE UTICYACU</t>
  </si>
  <si>
    <t>MEJORAMIENTO DEL CAMINO VECINAL CRUCE CHIÑUÑA - YAMON - PUEBLO NUEVO, DISTRITO DE YAMON - UTCUBAMBA - AMAZONAS</t>
  </si>
  <si>
    <t>MUNICIPALIDAD DISTRITAL DE YAMON</t>
  </si>
  <si>
    <t>CREACION DEL PUENTE VEHICULAR INTERREGIONAL PAMPAS DE LAS VIAS DEPARTAMENTALES AY 105 Y AP 105 EN LAS LOCALIDADES DE INCACHACA Y CHACABAMBA, DISTRITOS DE SAURAMA Y URANMARCA, PROVINCIAS DE VILCASHUAMAN Y CHINCHEROS DE AYACUCHO Y APURIMAC</t>
  </si>
  <si>
    <t>CONSTRUCCION DE PUENTE  SOBRE QUEBRADA YALE Y PROTECCION DE TALUD, PROVINCIA DE TALARA - PIURA</t>
  </si>
  <si>
    <t>MUNICIPALIDAD PROVINCIAL DE TALARA - PARIÑAS</t>
  </si>
  <si>
    <t>CONSTRUCCION DE PUENTE Y ACCESOS EN LA  CARRETERA KIMBIRI - IRAPITARI, DISTRITO DE KIMBIRI - LA CONVENCION - CUSCO</t>
  </si>
  <si>
    <t>CREACION DEL PUENTE VEHICULAR EL OBRERO Y ACCESOS EN EL KM. 6 + 100.00 DE LA RUTA R128 SOBRE EL RÍO INDOCHE, DISTRITO DE SORITOR - MOYOBAMBA - SAN MARTIN.</t>
  </si>
  <si>
    <t>MUNICIPALIDAD DISTRITAL DE SORITOR</t>
  </si>
  <si>
    <t>CONSTRUCCION DE LA CARRETERA PONTO-GAGAHUAIN-CONIN, DISTRITO DE PONTO - HUARI - ANCASH</t>
  </si>
  <si>
    <t>MUNICIPALIDAD DISTRITAL DE PONTO</t>
  </si>
  <si>
    <t>CONSTRUCCIÓN DE REDUCTOR DE VELOCIDAD MONTADO SOBRE EJE; EN EL(LA) CORREDOR VIAL INTEROCEANICO SUR PERU-BRASIL, TRAMO N° 05 (CENTRO POBLADO DE ESQUEN-JULIACA, SECTOR 7 SANTA LUCIA-JULIACA KM 294+100-KM294+300)  DISTRITO DE JULIACA, PROVINCIA SAN ROMAN, DEPARTAMENTO PUNO</t>
  </si>
  <si>
    <t>MEJORAMIENTO DEL CAMINO VECINAL PUENTE LOS PALOS - SANTA ROSA - COMPLEJO ADUANERO SANTA ROSA, DISTRITO DE TACNA, PROVINCIA DE TACNA - TACNA</t>
  </si>
  <si>
    <t>MEJORAMIENTO, REHABILITACION CARRETERA VECINAL SOCCOSANI - YANACA DISTRITO YANACA, PROVINCIA DE AYMARAES - APURIMAC</t>
  </si>
  <si>
    <t>MUNICIPALIDAD PROVINCIAL DE AYMARAES - CHALHUANCA</t>
  </si>
  <si>
    <t>MEJORAMIENTO DE LA RED VIAL VECINAL MO-534, TRAMO SAN GERONIMO - EL ALGARROBAL, DE LA PROVINCIA DE ILO, REGION MOQUEGUA</t>
  </si>
  <si>
    <t>GOBIERNO REGIONAL DEL DEPARTAMENTO DE MOQUEGUA</t>
  </si>
  <si>
    <t>MEJORAMIENTO DE LA INFRAESTRUCTURA VIAL EN EL SECTOR ESTE DEL CENTRO POBLADO PUCCHUN, DISTRITO DE MARISCAL CACERES, PROVINCIA DE CAMANA - AREQUIPA</t>
  </si>
  <si>
    <t>MUNICIPALIDAD DISTRITAL DE MARISCAL CACERES</t>
  </si>
  <si>
    <t>CONSTRUCCION DE TROCHA CARROZABLE QUIPAN - PURUCHUCO - APAN DISTRITO DE HUAMANTANGA, PROVINCIA DE CANTA - LIMA</t>
  </si>
  <si>
    <t>GOBIERNO REGIONAL DEL DEPARTAMENTO DE LIMA</t>
  </si>
  <si>
    <t>MEJORAMIENTO DEL ENTORNO URBANO DE LA AV. BAUZATE Y MEZA TRAMO: AV. PASEO DE LA REPUBLICA Y AV. MEXICO,, DISTRITO DE LA VICTORIA - LIMA - LIMA</t>
  </si>
  <si>
    <t>MUNICIPALIDAD DISTRITAL DE LA VICTORIA</t>
  </si>
  <si>
    <t>203: AUTORIDAD DE TRANSPORTE URBANO PARA LIMA Y CALLAO - ATU</t>
  </si>
  <si>
    <t>ATU</t>
  </si>
  <si>
    <t>REHABILITACION DEL CAMINO VECINAL AGUA BLANCA - SHAPANAO EN EL DISTRITO DE AGUA BLANCA, PROVINCIA DE EL DORADO - SAN MARTIN</t>
  </si>
  <si>
    <t>MUNICIPALIDAD PROVINCIAL DE EL DORADO</t>
  </si>
  <si>
    <t>REHABILITACION, MEJORAMIENTO DEL CAMINO VECINAL EMP. PE-18 PUENTE CHOQUE COLCAPAMPA, DISTRITO DE COCHAMARCA - OYON - LIMA</t>
  </si>
  <si>
    <t>MUNICIPALIDAD DISTRITAL DE COCHAMARCA</t>
  </si>
  <si>
    <t>REHABILITACION DEL CAMINO VECINAL CHACAPALPA-HUAYHUAY</t>
  </si>
  <si>
    <t>MEJORAMIENTO DEL SERVICIO DE TRANSITABILIDAD VEHICULAR Y PEATONAL DE LA VIA LOCAL CANTA - OBRAJILLO, PROVINCIA DE CANTA - LIMA</t>
  </si>
  <si>
    <t>MEJORAMIENTO PRESTACIÓN DEL SERVICIO DE RESGUARDO DEL PATRIMONIO ARCHIVISTICO DEL MTC CENTRO POBLADO DE LIMA - DISTRITO DE LIMA - PROVINCIA DE LIMA - REGIÓN LIMA</t>
  </si>
  <si>
    <t>PLANEAMIENTO, GESTIÓN Y RESERVA DE CONTINGENCIA</t>
  </si>
  <si>
    <t>OGA - ADM</t>
  </si>
  <si>
    <t>CONSTRUCCION DE PASO A DESNIVEL A LA CARRETERA PANAMERICANA NORTE, RUTA PE-1N, KM 93+300</t>
  </si>
  <si>
    <t>B2</t>
  </si>
  <si>
    <t>MEJORAMIENTO DEL SISTEMA DE PISTAS Y CERCO PERIMETRICO DEL AEROPUERTO JOSE ABELARDO QUIÑONEZ DE CHICLAYO</t>
  </si>
  <si>
    <t>OGA - DGAC</t>
  </si>
  <si>
    <t>RECUPERACION AUTOPISTA DEL SOL, TRAMO TRUJILLO - SULLANA, SECTOR: EVITAMIENTO TRUJILLO DISTRITO DE HUANCHACO - PROVINCIA DE TRUJILLO - REGIÓN LA LIBERTAD</t>
  </si>
  <si>
    <t>MEJORAMIENTO DE LA CARRETERA EMP. PE-3N (LAGUNA SAUSACOCHA) - PUENTE PALLAR - CHAGUAL - TAYABAMBA - PUENTE HUACRACHUCO Y LOS RAMALES PUENTE PALLAR - CALEMAR Y TAYABAMBA - QUICHES - EMP. PE-12A (DV. SIHUAS) POR NIVELES DE SERVICIO</t>
  </si>
  <si>
    <t>REHABILITACION Y MEJORAMIENTO DE LA CARRETERA EMP. PE-1N J (DV. HUANCABAMBA) - BUENOS AIRES - SALITRAL - DV. CANCHAQUE - EMP. PE-3N - HUANCABAMBA, TRAMO: KM. 71+600 - HUANCABAMBA</t>
  </si>
  <si>
    <t>MEJORAMIENTO DE LA CARRETERA SHUPLUY - PRIMORPAMPA - BELLAVISTA - ANTA - SAN ISIDRO - KOCHAYOC - CHACLAHUAIN - ORATORIO - PAMPAMARCA - PUTACA, DISTRITO DE SHUPLUY, PROVINCIA DE YUNGAY - ANCASH</t>
  </si>
  <si>
    <t>MEJORAMIENTO DEL CAMINO VECINAL VILLASOL - MARAYPAMPA - HUANUCALLA - PILLAO, DISTRITO DE CHINCHAO - HUANUCO - HUANUCO</t>
  </si>
  <si>
    <t>REEMPLAZO DE 14 PUENTES EN LOS CORREDORES VIALES NACIONALES: CIUDAD DE DIOS - CAJAMARCA KM. 13+663 - KM. 91+230, CHICAMA - SAUSAL - CASCAS KM. 46+869 - 58+054</t>
  </si>
  <si>
    <t>INSTALACION DEL SERVICIO DE TELEFONÍA MÓVIL PARA LA CONECTIVIDAD Y DESARROLLO SOCIAL EN LOS DISTRITOS MÁS POBRES DEL PAÍS ZONA SUR</t>
  </si>
  <si>
    <t>CREACION DEL SERVICIO DE TELEFONÍA MÓVIL PARA LA CONECTIVIDAD Y DESARROLLO SOCIAL EN LOS DISTRITOS MÁS POBRES DEL PAÍS ZONA NORTE</t>
  </si>
  <si>
    <t>MEJORAMIENTO DE LA CARRETERA CRUCE SALCAHUASI - SAN ANTONIO - PUENTE CHIQUIACC - CRUCE HUACHOCOLPA - SURCUBAMBA - ABRA VISTA ALEGRE - TINTAY PUNCO - PUERTO SAN ANTONIO RUTA HV 101, TAYACAJA - HUANCAVELICA</t>
  </si>
  <si>
    <t>REHABILITACION Y MEJORAMIENTO DE LA CARRETERA JUANJUI - TOCACHE</t>
  </si>
  <si>
    <t>REHABILITACION Y MEJORAMIENTO DEL CAMINO VECINAL LUCRE - PACCAYURA , DISTRITO DE PROGRESO - GRAU - APURIMAC</t>
  </si>
  <si>
    <t>REHABILITACION Y MEJORAMIENTO DEL CAMINO VECINAL PICOTA - ORCCOHUASI - SAN JOSE DE TICLLAS - CAMPAMENTO - CHULLUPAMPA , DISTRITO DE SAN JOSE DE TICLLAS - HUAMANGA - AYACUCHO</t>
  </si>
  <si>
    <t>REHABILITACION Y MEJORAMIENTO DE LA CARRETERA ICA - LOS MOLINOS - TAMBILLOS</t>
  </si>
  <si>
    <t>CONSTRUCCION DE LA VIA DE EVITAMIENTO DE LA CIUDAD DE ABANCAY</t>
  </si>
  <si>
    <t>REHABILITACION Y MEJORAMIENTO DEL CAMINO VECINAL EMP. R-27 (USCUMARCA) - CHUSA - MANDURPUGIO - CHACLLABAMBA - PACHAMACHAY , DISTRITO DE CHALLABAMBA - PAUCARTAMBO - CUSCO</t>
  </si>
  <si>
    <t>MEJORAMIENTO Y REHABILITACION DE LA CARRETERA PILCOMAYO (EMP.  PE - 3S) - CHUPACA .</t>
  </si>
  <si>
    <t>REHABILITACIÓN Y MEJORAMIENTO DEL CAMINO VECINAL EMP. R2 - (SAUCEBAMBA-CHINCHIBAMBA ALTA-CCOLLPAPATA) PUCARA</t>
  </si>
  <si>
    <t>MEJORAMIENTO, CONSTRUCCION DEL CAMINO VECINAL  HUILA HUILA-HUATATA, DISTRITO DE CHINCHERO - URUBAMBA - CUSCO</t>
  </si>
  <si>
    <t>MUNICIPALIDAD DISTRITAL DE CHINCHERO</t>
  </si>
  <si>
    <t>MEJORAMIENTO Y REHABILITACIÓN DEL CAMINO VECINAL EMP. LA-103 ¿ CHILLVACA ¿ ATUNLOMA ¿ EMP. 103 (MAMAGPAMPA) Y ACCESO DESV. CONGONA ¿ NUEVO PROGRESO ¿ CONGONA</t>
  </si>
  <si>
    <t>REEMPLAZO DE 19 PUENTES EN EL CORREDOR VIAL NACIONAL RUTA: 3S: KM. 1151+095 - KM. 1261+500</t>
  </si>
  <si>
    <t>REEMPLAZO DE 12 PUENTES EN LOS CORREDORES VIALES NACIONALES RUTA: 3S: CUSCO - ABRA LA RAYA, RUTA 28F: URUBAMBA - CHINCHEROS - CACHIMAYO, RUTA 34 G: EL DESCANSO - SICUANI</t>
  </si>
  <si>
    <t>REEMPLAZO DE 17 PUENTES EN LOS CORREDORES VIALES NACIONALES RUTA: 3S: KM. 1264+900 - KM. 1500+353, RUTA 3SH: PUCARA - ASILLO</t>
  </si>
  <si>
    <t>CREACION, MEJORAMIENTO CAMINO VECINAL ENTRE LAS LOCALIDADES DE LAGUNAS, CENTRO POBLADO SANTA CLARA, SADAMAYO, EL PUENTE, DISTRITO DE CALLAYUC - CUTERVO - CAJAMARCA</t>
  </si>
  <si>
    <t>REPARACIÓN DE INFRAESTRUCTURA DEL TRANSPORTE; EN EL(LA) 24 SECTORES DE LA CARRETERA IIRSA NORTE, TRAMOS: 02, 03 Y 04  DISTRITO DE LAMAS, PROVINCIA LAMAS, DEPARTAMENTO SAN MARTIN</t>
  </si>
  <si>
    <t>MEJORAMIENTO DE LA CARRETERA DEPARTAMENTAL JU-103 TRAMO: EMP. PE-22 A PALCA - TAPO - ANTACUCHO - RICRAN - ABRA CAYAN - YAULI -PACÁN - EMP. PE-3S A JAUJA - REGIÓN JUNÍN</t>
  </si>
  <si>
    <t>MEJORAMIENTO Y REHABILITACION DE LA RED VIAL TA-571, TRAMO EMPALME PE-1S - ANEXO TICAPAMPA, DISTRITO DE ILABAYA - JORGE BASADRE - TACNA</t>
  </si>
  <si>
    <t>MUNICIPALIDAD DISTRITAL DE ILABAYA</t>
  </si>
  <si>
    <t>REHABILITACION Y MEJORAMIENTO  DEL CAMINO VECINAL EMP. HV-101 (INYAC) - PONGORA - CHANGARA - SANTA CRUZ DE HUALLARQUI - COLPA - PICHUS (EMP. HV-501)</t>
  </si>
  <si>
    <t>MEJORAMIENTO DE LA CARRETERA DEPARTAMENTAL NESHUYA - CURIMANA, DISTRITOS DE IRAZOLA Y CURIMANA, PROVINCIA DE PADRE ABAD, DEPARTAMENTO DE UCAYALI</t>
  </si>
  <si>
    <t>MEJORAMIENTO DEL SISTEMA DE PISTAS Y CERCO PERIMETRICO DEL AEROPUERTO DE PIURA</t>
  </si>
  <si>
    <t>MEJORAMIENTO DE LA TROCHA CARROZABLE TRAMO I: EL CUMBE  PERLAMAYO DEL DISTRITO DE CALLAYUC Y TRAMO II: PABELLON - C.P. MIRAFLORES  NARANJITO  NARANJO YACU  SANTA GERTRUDIS  KM 64+700 DE LA LONGITUDINAL DE LA SIERRA, DISTRITO DE SANTO DOMINGO DE LA CAPILLA, PROVINCIA CUTERVO, REGIÓN CAJAMARCA.</t>
  </si>
  <si>
    <t>MEJORAMIENTO DEL SERVICIO DE TRANSITABILIDAD VEHICULAR, CARRETERA A KUELAP DESDE LA PROGRESIVA KM 0+000 HASTA ESTACION DE EMBARQUE TELEFERICO DISTRITO DE TINGO, PROVINCIA DE LUYA - REGION AMAZONAS</t>
  </si>
  <si>
    <t>REHABILITACIÓN Y MEJORAMIENTO DEL CAMINO VECINAL: EMP HV-103 (PAUCARBAMBA)  EMP. HV-103 (PACHAMARCA), REGIÓN HUANCAVELICA</t>
  </si>
  <si>
    <t>REHABILITACIÓN Y MEJORAMIENTO DEL CAMINO VECINAL EMP. PE-3SD (CHONTA) - R-05 UCHUY CRUZ - EMP. HV-103</t>
  </si>
  <si>
    <t>MEJORAMIENTO DEL CAMINO VECINAL AQCHAPA - HUIRUYPACCHA - USQUWILLKA -QUINUA, DISTRITO DE QUINUA - HUAMANGA - AYACUCHO</t>
  </si>
  <si>
    <t>MEJORAMIENTO DE LOS SERVICIOS DE TRANSITABILIDAD DEL CAMINO VECINAL LONG=15+925 KM SECTOR CERCADO DE SAN ANTONIO DE CACHI-UCHUPAMPA Y SECTOR UCHUPAMPA-PUENTE MOLLEPATA DE LA LOCALIDAD DE HUANCARAY, DISTRITO DE SAN ANTONIO DE CACHI - ANDAHUAYLAS - APURIMAC</t>
  </si>
  <si>
    <t>MUNICIPALIDAD DISTRITAL DE SAN ANTONIO DE CACHI</t>
  </si>
  <si>
    <t>REEMPLAZO DE 13 PUENTES EN LOS CORREDORES VIALES NACIONALES SULLANA - AGUAS VERDES KM. 0+000 - KM. 219+600 Y PIURA - SECHURA - BAYOVAR KM. 0+000 - KM. 18+000</t>
  </si>
  <si>
    <t>CREACION DEL SERVICIO DE TRANSITABILIDAD VEHICULAR, SAN AGUSTIN-YANAHUMA-OXAMARCA, DISTRITO DE OXAMARCA - CELENDIN - CAJAMARCA</t>
  </si>
  <si>
    <t>MUNICIPALIDAD DISTRITAL DE OXAMARCA</t>
  </si>
  <si>
    <t>MEJ.VIAS DEP. AM-106, TRAMO: EMP. PE-5N (BALZAPATA) - JUMBILLA - ASUNCION EMP.PE-8B (MOLINOPAMPA); AM-110: CHACHAPOYAS - LEVANTO; TRAMO: EMP.PE-8B (TINGO) AM-111: EMP.PE-8B (TINGO) - LONGUITA -MARIA - KUELAP, PROV. CHACHAPOYAS-BONGARA Y LUYA-AMAZONAS</t>
  </si>
  <si>
    <t>REPARACIÓN DE INFRAESTRUCTURA DEL TRANSPORTE; EN EL(LA) 5 SECTORES CRÍTICOS PRIORITARIOS DEL TRAMO 2 DE LA CARRETERA IIRSA CENTRO  DISTRITO DE MOROCOCHA, PROVINCIA YAULI, DEPARTAMENTO JUNIN</t>
  </si>
  <si>
    <t>REPARACIÓN DE INFRAESTRUCTURA DEL TRANSPORTE; EN EL(LA) LOS SECTORES SINIESTRADOS DEL TRAMO HUARAL-ACOS  DISTRITO DE CHANCAY, PROVINCIA HUARAL, DEPARTAMENTO LIMA</t>
  </si>
  <si>
    <t>MEJORAMIENTO DEL CAMINO VECINAL YANAMA - AIRABAMBA - MAYUSH - CUNYA - TACTASH - COCHAUCRO - ALPABAMBA - CARHUAPARA - CHILCABAMBA CON ACCESO A PACARISCA - Y LLANLLA, DISTRITO DE YANAMA - YUNGAY - ANCASH</t>
  </si>
  <si>
    <t>MUNICIPALIDAD DISTRITAL DE YANAMA</t>
  </si>
  <si>
    <t>REHABILITACION Y MEJORAMIENTO DEL CAMINO VECINAL EMP. PE-3S (PACCALLE) - PAUCARBAMBILLA - EMP. R03 , DISTRITO DE EL CARMEN - CHURCAMPA - HUANCAVELICA</t>
  </si>
  <si>
    <t>REUBICACION DE 6 ESTACIONES E IMPLEMENTACION DE 15 ESTACIONES DE CONTROL DEL ESPECTRO RADIOELECTRICO DEL MTC</t>
  </si>
  <si>
    <t>MEJORAMIENTO DEL CAMINO VECINAL EMP. HV-666 (CCASACCATOS) - MESACCOCHA - ILLAPATA , DISTRITO DE SANTO TOMAS DE PATA - ANGARAES - HUANCAVELICA</t>
  </si>
  <si>
    <t>MEJORAMIENTO DE LA CARRETERA SARAMIRIZA-BORJA, DISTRITO DE MANSERICHE - DATEM DEL MARANON - LORETO</t>
  </si>
  <si>
    <t>MEJORAMIENTO DE LA TROCHA CARROZABLE DE PARAISO - LAS PALMAS - ALTO CONTAMANA - NUEVO LORETO - NUEVO PICOTA, DISTRITO DE PAMPA HERMOSA - UCAYALI - LORETO</t>
  </si>
  <si>
    <t>MUNICIPALIDAD DISTRITAL DE PAMPA HERMOZA</t>
  </si>
  <si>
    <t>REEMPLAZO DE 16 PUENTES UBICADOS EN LOS CORREDORES VIALES NACIONALES RUTA: 1S: TRAMO ICA - DV. QUILCA - REPARTICION, RUTA 1SD: TRAMO LOS CERILLOS - ISLAY - MOLLENDO - ILO - EL POZO, RUTA PE 38: TRAMO TACNA - TARATA</t>
  </si>
  <si>
    <t>CONSTRUCCIÓN DE INFRAESTRUCTURA DEL TRANSPORTE; EN EL(LA) CARRETERA PANAMERICANA NORTE, KM 149+920 (EL MILAGRO), KM 151+725 (IRENE SALVADOR) Y KM 150+234 (INDEPENDENCIA)  DISTRITO DE SANTA MARIA, PROVINCIA HUAURA, DEPARTAMENTO LIMA</t>
  </si>
  <si>
    <t>MEJORAMIENTO CAMINO VECINAL PAMPA HERMOSA LA VICTORIA NUEVO BELEN OROYA BUENOS AIRES LAS PALMAS MARIPOSA LAS PALMAS LA CONVENCION MONTECRISTO PLANTA DE TRATAMIENTO SAN FRANCISCO MIRAFLORES BELEN ALTO BELEN AJI SAN JACINTO SHUNTE LA VICTORIA SHUNTE RIO SECO LA CONVENCION ALTO MARONA LAS PALMAS NUEVO MESETA, DISTRITO DE SHUNTE - TOCACHE - SAN MARTIN</t>
  </si>
  <si>
    <t>MUNICIPALIDAD DISTRITAL DE SHUNTE</t>
  </si>
  <si>
    <t>CONSTRUCCIÓN DE INFRAESTRUCTURA DEL TRANSPORTE; EN EL(LA) SECTOR KM 64+770 AL KM 65+190, KM 84+650 AL KM 85+090, KM 107+040 AL 107+445, KM 112+820 AL KM 113+860 Y KM 124+480 AL KM 124+680 DEL TRAMO 2 DE IIRSA CENTRO  DISTRITO DE MATUCANA, PROVINCIA HUAROCHIRI, DEPARTAMENTO LIMA</t>
  </si>
  <si>
    <t>MEJORAMIENTO DEL CAMINO VECINAL TRAMO ANEXO VILAUTA - PUEBLO TRADICIONAL DE CALANA, DISTRITO DE CALANA - TACNA - TACNA</t>
  </si>
  <si>
    <t>MUNICIPALIDAD DISTRITAL DE CALANA</t>
  </si>
  <si>
    <t>REHABILITACION Y MEJORAMIENTO  DEL CAMINO VECINAL CHANCAHUASI - CHOCORO - ANTACANCHA - COCHAMARCA</t>
  </si>
  <si>
    <t>REHABILITACION DEL CAMINO VECINAL PACCHA-MALPASO-MARCAPOMACOCHA</t>
  </si>
  <si>
    <t>REHABILITACION Y MEJORAMIENTO DEL CAMINO VECINAL EMP. CU-116 - PAMPACASA , PROVINCIA DE PAUCARTAMBO - CUSCO</t>
  </si>
  <si>
    <t>REHABILITACION Y MEJORAMIENTO DEL CAMINO VECINAL CHUCHIN - ESCCANA - RUMIRUMI - HUINCHE - MOYORCCO DEL DISTRITO DE CHILCAS, PROVINCIA DE LA MAR - AYACUCHO</t>
  </si>
  <si>
    <t>MEJORAMIENTO DEL SERVICIO DE TRANSITABILIDAD VEHICULAR EN EL CAMINO VECINAL OCOBAMBA - RANRACANCHA - EMPALME RUTA 3S, PROVINCIA DE CHINCHEROS - APURIMAC</t>
  </si>
  <si>
    <t>MUNICIPALIDAD PROVINCIAL DE CHINCHEROS</t>
  </si>
  <si>
    <t>MEJORAMIENTO DE TROCHA CARROZABLE PEDRO RUIZ - SAN CARLOS, DISTRITO DE SAN CARLOS - BONGARA - AMAZONAS</t>
  </si>
  <si>
    <t>MEJORAMIENTO DEL CAMINO VECINAL EMP. CU-112 - ROQUEPATA , DISTRITO DE COLQUEPATA - PAUCARTAMBO - CUSCO</t>
  </si>
  <si>
    <t>CONSTRUCCIÓN DEL PUENTE POTRERILLOS Y ACCESOS</t>
  </si>
  <si>
    <t>INSTALACION DE UNA RED DE COMUNICACIONES DE EMERGENCIA A NIVEL NACIONAL</t>
  </si>
  <si>
    <t>MEJORAMIENTO DEL CAMINO VECINAL EMP. CU 126 (SECTOR ACHUPANI)  EMP. CU 785E (KAYNO)</t>
  </si>
  <si>
    <t>REHABILITACION Y MEJORAMIENTO DEL CAMINO VECINAL EMP. HV-113 (LLAMA CANCHA) - SAN PEDRO - EMP. R04 (TINQUERCCASA) , DISTRITO DE PAUCARA - ACOBAMBA - HUANCAVELICA</t>
  </si>
  <si>
    <t>REHABILITACION Y MEJORAMIENTO DEL CAMINO VECINAL PROGRESO - HUAYAO , DISTRITO DE PROGRESO - GRAU - APURIMAC</t>
  </si>
  <si>
    <t>REHABILITACION Y MEJORAMIENTO DEL CAMINO VECINAL EMP. PE-3S (VILLENA)- COSME - COTAY - LLACUA - ANTACALLA - SOCOS - HV 103 (LA VICTORIA)</t>
  </si>
  <si>
    <t>MEJORAMIENTO DE LA CARRETERA OYOTUN - LAS DELICIAS (KM. 0 + 000 - KM. 4+ 042 ) Y REUBICACION DE PUENTE LAS DELICIAS, DISTRITO DE OYOTUN</t>
  </si>
  <si>
    <t>REEMPLAZO DEL PUENTE DESCOMULGADO DEL CORREDOR VIAL NACIONAL RUTA PE-30A NASCA - PUQUIO - CHALHUANCA</t>
  </si>
  <si>
    <t>CONSTRUCCION, MEJORAMIENTO DE LA CARRETERA YAULI - POMACOCHA -EMP. PE 22A PUENTE RIO BLANCO, DISTRITO DE YAULI - YAULI - JUNIN</t>
  </si>
  <si>
    <t>CONSTRUCCION DEL PASO PEATONAL INFERIOR DEL CENTRO POBLADO 9 DE OCTUBRE, DEL TRAMO VIAL PUENTE PUCUSANA - CERRO AZUL - ICA</t>
  </si>
  <si>
    <t>CONSTRUCCION DEL PASO VEHICULAR 15 DE ENERO, DEL TRAMO VIAL PUENTE PUCUSANA - CERRO AZUL - ICA</t>
  </si>
  <si>
    <t>REHABILITACION DEL CAMINO VECINAL EMP. HV-104 (INGRESO A COBRIZA) - PUENTE INTEGRACION , DISTRITO DE SAN PEDRO DE CORIS - CHURCAMPA - HUANCAVELICA</t>
  </si>
  <si>
    <t>CONSTRUCCION DE LA INTERSECCION CP CHOCALLA , DEL TRAMO VIAL PUENTE PUCUSANA - CERRO AZUL - ICA</t>
  </si>
  <si>
    <t>CONSTRUCCION DEL INTERCAMBIO VIAL BUJAMA, DEL TRAMO VIAL PUENTE PUCUSANA - CERRO AZUL - ICA</t>
  </si>
  <si>
    <t>CONSTRUCCION DEL PUENTE PEATONAL SAN JOSE, DEL TRAMO VIAL PUENTE PUCUSANA - CERRO AZUL - ICA</t>
  </si>
  <si>
    <t>MEJORAMIENTO DE LA TROCHA CARROZABLE EL LAUREL - VISTA HERMOSA -SAN JUAN, DISTRITO DE JAMALCA - UTCUBAMBA - AMAZONAS</t>
  </si>
  <si>
    <t>MUNICIPALIDAD DISTRITAL DE JAMALCA</t>
  </si>
  <si>
    <t>CONSTRUCCION DEL PUENTE PEATONAL PALMA ALTA, DEL TRAMO VIAL PUENTE PUCUSANA - CERRO AZUL - ICA</t>
  </si>
  <si>
    <t>CREACION DEL PUENTE CARROZABLE SAN ANTONIO SOBRE EL RIO PALLANCATA, SECTOR ANISO Y OBRAS COMPLEMENTARIAS, DISTRITO DE CORONEL CASTANEDA - PARINACOCHAS - AYACUCHO</t>
  </si>
  <si>
    <t>MUNICIPALIDAD DISTRITAL DE CORONEL CASTAÑEDA</t>
  </si>
  <si>
    <t xml:space="preserve">CREACION DEL PUENTE KUTUCTAY Y ACCESOS , PROVINCIA DE COTABAMBAS - APURIMAC </t>
  </si>
  <si>
    <t>MEJORAMIENTO DE LA CARRETERA VECINAL PUENTE LARAMATE - ANTAPARCO - MAICENA - PAMPAHUASI - PUENTE ROMERO, DISTRITO DE SAN ANTONIO DE ANTAPARCO - ANGARAES - HUANCAVELICA</t>
  </si>
  <si>
    <t>CONSTRUCCION DEL PASO PEATONAL SAN ANTONIO, DEL TRAMO VIAL PUENTE PUCUSANA - CERRO AZUL - ICA</t>
  </si>
  <si>
    <t>MEJORAMIENTO Y REHABILITACION DE PAVIMENTO Y VEREDAS DE LA AV. IMPERIAL DE LA COOPERATIVA DE VIVIENDA LOS CHANCAS DE ANDAHUAYLAS, DISTRITO DE SANTA ANITA - LIMA - LIMA</t>
  </si>
  <si>
    <t>MUNICIPALIDAD DISTRITAL DE SANTA ANITA</t>
  </si>
  <si>
    <t>CREACION DEL PUENTE VEHICULAR Y PEATONAL SOBRE EL RIO RIMAC, ENTRE LA CUADRA 08 DE LA AV. MORALES DUAREZ Y LA CUADRA 02 DE LA CALLE PASEO DEL RIO EN LOS DISTRITOS DE SAN MARTIN DE PORRES Y CARMEN DE LA LEGUA REYNOSO, LIMA ¿ LIMA</t>
  </si>
  <si>
    <t>MUNICIPALIDAD METROPOLITANA DE LIMA</t>
  </si>
  <si>
    <t>INSTALACION DEL PUENTE CARROZABLE SAN JOSE EN LA C.C. QUEROMARKA DEL DISTRITO DE TINTA, PROVINCIA DE CANCHIS - CUSCO</t>
  </si>
  <si>
    <t>CONSTRUCCION DEL PUENTE SALVACION Y ACCESOS EN EL DISTRITO MANU, PROVINCIA MANU, REGION MADRE DE DIOS</t>
  </si>
  <si>
    <t>REHABILITACION Y MEJORAMIENTO DE LOS PAVIMENTOS Y EDIFICIO DE PASAJEROS DEL AEROPUERTO DE JAUJA</t>
  </si>
  <si>
    <t>B3</t>
  </si>
  <si>
    <t>REHABILITACION Y MEJORAMIENTO DEL CAMINO VECINAL ICHIPIA - TELEVAN , DISTRITO DE CHALLABAMBA - PAUCARTAMBO - CUSCO</t>
  </si>
  <si>
    <t>MEJORAMIENTO DE LA CARRETERA SAN MARCOS -CAJABAMBA-SAUSACOCHA</t>
  </si>
  <si>
    <t>CREACION DE BANDA ANCHA PARA LA CONECTIVIDAD INTEGRAL Y DESARROLLO SOCIAL DE LA REGION LA LIBERTAD</t>
  </si>
  <si>
    <t>INSTALACION DE BANDA ANCHA PARA LA CONECTIVIDAD INTEGRAL Y DESARROLLO SOCIAL DE LA REGION ANCASH</t>
  </si>
  <si>
    <t>CREACION DE BANDA ANCHA PARA LA CONECTIVIDAD INTEGRAL Y DESARROLLO SOCIAL DE LA REGION HUANUCO</t>
  </si>
  <si>
    <t>REHABILITACIÓN Y MEJORAMIENTO DE LA CARRETERA DV. R2A - SALITRAL - BIGOTE - TUNAL - LA QUINUA - SAPALACHE - HUANCABAMBA</t>
  </si>
  <si>
    <t>CREACION DE BANDA ANCHA PARA LA CONECTIVIDAD INTEGRAL Y DESARROLLO SOCIAL DE LA REGION PASCO</t>
  </si>
  <si>
    <t>INSTALACION DE BANDA ANCHA PARA LA CONECTIVIDAD INTEGRAL Y DESARROLLO SOCIAL DE LA REGION AREQUIPA</t>
  </si>
  <si>
    <t>CREACION DE BANDA ANCHA PARA LA CONECTIVIDAD INTEGRAL Y DESARROLLO SOCIAL DE LA REGION SAN MARTIN</t>
  </si>
  <si>
    <t>REHABILITACION Y MEJORAMIENTO DE LA CARRETERA HUARMEY - AIJA - RECUAY</t>
  </si>
  <si>
    <t>CONSTRUCCION DE LA AUTOPISTA CHINCHA - ICA TRAMO KM 188+000 - KM 283+609</t>
  </si>
  <si>
    <t>MEJORAMIENTO Y REHABILITACIÓN DEL CAMINO VECINAL EMP. PE - 3N (CHOTA) - LA PALMA - CONGA EL VERDE - CHALAMARCA - CHONTABAMBA - PACCHA, DISTRITO DE CHOTA - PROVINCIA DE CHOTA - REGIÓN CAJAMARCA</t>
  </si>
  <si>
    <t>MEJORAMIENTO DE LAS CARRETERAS DE PRO REGIÓN PUNO, POR NIVELES DE SERVICIO</t>
  </si>
  <si>
    <t>MEJORAMIENTO DE LA CARRETERA (PU 135) CHECCA - MAZOCRUZ, PROVINCIA DE EL COLLAO - PUNO</t>
  </si>
  <si>
    <t>REHABILITACION Y MEJORAMIENTO DE LA CARRETERA IMPERIAL-MAYOCC-AYACUCHO TRAMO MAYOCC-HUANTA</t>
  </si>
  <si>
    <t>REHABILITACION Y MEJORAMIENTO DE LA CARRETERA PALLASCA - MOLLEPATA - MOLLEBAMBA - SANTIAGO DE CHUCO EMPALME RUTA NO 10</t>
  </si>
  <si>
    <t>REHABILITACION Y MEJORAMIENTO DE LA CARRETERA  HUALLANCA - CARAZ</t>
  </si>
  <si>
    <t>MEJORAMIENTO DE LA CARRETERA: EMP. PE-3S (CONCEPCIÓN) - COMAS - EMP. PE-5S (SATIPO) / EMP. PE-5S (PTO. OCOPA) - ATALAYA / EMP. PE-5S (DV. BAJO KIMIRIKI) - BUENOS AIRES - PTO. PRADO - MAZAROBENI - CAMAJENI - POYENI, POR NIVELES DE SERVICIO -</t>
  </si>
  <si>
    <t>CONSTRUCCION Y MEJORAMIENTO DE LA CARRETERA PE - 3N (BAMBAMARCA) - PACCHA - CHIMBAN - PION - L.D. CON AMAZONAS (EMP. AM-103 EL TRIUNFO)</t>
  </si>
  <si>
    <t>CONSTRUCCION Y MEJORAMIENTO DE LA VIA EXPRESA DE EVITAMIENTO DE LA CIUDAD DE HUANCAYO (TRAMO: QUEBRADA HONDA - TERMINAL TERRESTRE - CRUCE RIO SHULCAS - CRUCE RIO CHILCA - PANAMERICANA SUR), PROVINCIA DE HUANCAYO - JUNIN</t>
  </si>
  <si>
    <t>MEJORAMIENTO DE LA CARRETERA MALA - CALANGO - LA CAPILLA</t>
  </si>
  <si>
    <t xml:space="preserve">CREACION Y MEJORAMIENTO DEL CAMINO VECINAL SANTO DOMINGO DE ACOBAMBA (LA LIBERTAD) ¿ CHAMANABAMBA ¿ BALCÓN ¿ PUCUTA - MAYNE (VILLA PANGOA) </t>
  </si>
  <si>
    <t>MEJORAMIENTO Y REHABILITACIÓN DEL CAMINO VECINAL ASACASI - TAMBOBAMBA - APUMARCA, CENTRO POBLADO DE ASACASI - DISTRITO DE TAMBOBAMBA - PROVINCIA DE COTABAMBAS - REGIÓN APURIMAC</t>
  </si>
  <si>
    <t>RENOVACIÓN DE PUENTE DE CARRETERA; EN EL(LA) TRAMO 5: MATARANI¿AREQUIPA¿JULIACA¿AZÁNGARO/ILO¿MOQUEGUA¿PUNO¿JULIACA DEL PROYECTO CORREDOR VIAL INTEROCEÁNICO SUR, PERÚ¿BRASIL. REHABILITACIÓN Y MEJORAMIENTO DE LOS PUENTES CUTIMBO, TIMILLO, LORIPONGO, TARUCANI, MALLCOMAYO, MOROCOLLO Y PORKKE SECTOR 13: PUNO ¿ PUENTE GALLATINI. DISTRITO DE PUNO, PROVINCIA PUNO, DEPARTAMENTO PUNO</t>
  </si>
  <si>
    <t>REHABILITACION Y MEJORAMIENTO DEL CAMINO VECINAL EMP. PE3SF - CALLA -CCOCHAPATA - EMP. PE-3SF EN EL DISTRITO DE COTABAMBAS, PROVINCIA DE COTABAMBAS - APURIMAC</t>
  </si>
  <si>
    <t>CONSTRUCCION CARRETERA CABALLO COCHA - PALO SECO - BUEN SUCESO</t>
  </si>
  <si>
    <t>CONSTRUCCION DEL CAMINO VECINAL LLAMANNIYOCC-VIZCATAN ALTO</t>
  </si>
  <si>
    <t>REHABILITACION DE CAMINO VECINAL AUCARA-LUREN-PAMPAMARCA-SANTA ANA, DISTRITO DE AUCARA - LUCANAS - AYACUCHO</t>
  </si>
  <si>
    <t>REPARACIÓN DE SISTEMA DE DRENAJE; EN EL(LA) SECTOR DE PAMPAS GALERAS DEL TRAMO 1: SAN JUAN DE MARCONA - URCOS, CORREDOR VIAL INTEROCEÁNICO SUR  DISTRITO DE LUCANAS, PROVINCIA LUCANAS, DEPARTAMENTO AYACUCHO</t>
  </si>
  <si>
    <t>MEJORAMIENTO DEL PROCESO DE EMBARQUE Y DESEMBARQUE EN EL TERMINAL DE PASAJEROS DEL AEROPUERTO DE TALARA</t>
  </si>
  <si>
    <t>REHABILITACION Y MEJORAMIENTO DEL CAMINO VECINAL EMP. AP-112 (ALMACCASA) - TENERIA , DISTRITO DE HUAYLLATI - GRAU - APURIMAC</t>
  </si>
  <si>
    <t>REHABILITACION Y MEJORAMIENTO DEL CAMINO VECINAL EMP. AP-112 (ALMACCASA) - YANARICO</t>
  </si>
  <si>
    <t>CONSTRUCCION DEL PUENTE VEHICULAR SALVADOR SOBRE EL RIO HUALLAGA EN AUCAYACU, DISTRITO DE JOSE CRESPO Y CASTILLO - LEONCIO PRADO - HUANUCO</t>
  </si>
  <si>
    <t>CONSTRUCCION DEL PUENTE TARATA SOBRE EL RIO HUALLAGA EN LA, PROVINCIA DE MARISCAL CACERES - SAN MARTIN</t>
  </si>
  <si>
    <t>CREACION DEL PUENTE SANTA LUCIA Y ACCESOS</t>
  </si>
  <si>
    <t>REHABILITACION Y MEJORAMIENTO DE LA CARRETERA PE-3N LONGITUDINAL DE LA SIERRA NORTE, TRAMO COCHABAMBA-CUTERVO-SANTO DOMINGO DE LA CAPILLA-CHIPLE</t>
  </si>
  <si>
    <t>C</t>
  </si>
  <si>
    <t>REHABILITACION Y MEJORAMIENTO DEL CAMINO VECINAL TRAMO: PURUPAMPA - TUNAPUCO - HUASCAPAMPA, DISTRITO DE PANAO, PROVINCIA DE PACHITEA - HUANUCO</t>
  </si>
  <si>
    <t>MUNICIPALIDAD PROVINCIAL DE PACHITEA - PANAO</t>
  </si>
  <si>
    <t>REHABILITACION Y MEJORAMIENTO DE LA CARRETERA DV. CERRO DE PASCO - TINGO MARIA</t>
  </si>
  <si>
    <t>REHABILITACIÓN Y MEJORAMIENTO DE LA CARRETERA: SANTA- HUALLANCA</t>
  </si>
  <si>
    <t>CONSTRUCCION Y MEJORAMIENTO DE LA CARRETERA CHIMBOTE - TOCACHE, SECTOR YUNGAYPAMPA - TRES CRUCES - SIHUAS - HUACRACHUCO - UCHIZA - EMP.RUTA 05N - TOCACHE</t>
  </si>
  <si>
    <t>CONSTRUCCION DE LA VIA DE EVITAMIENTO LA OROYA</t>
  </si>
  <si>
    <t>RED DORSAL NACIONAL DE FIBRA ÓPTICA - COBERTURA UNIVERSAL CENTRO</t>
  </si>
  <si>
    <t>REHABILITACION DE LA CARRETERA PATIVILCA - QUEBRADA SECA - PUENTE SANTA - DV.SALAVERRY Y DV.SALAVERRY - PUERTO SALAVERRY</t>
  </si>
  <si>
    <t>INSTALACION DE BANDA ANCHA PARA LA CONECTIVIDAD INTEGRAL Y DESARROLLO SOCIAL DE LA REGION ICA</t>
  </si>
  <si>
    <t>CONSTRUCCION DE LA SEGUNDA CALZADA DE LA CARRETERA PIURA - PAITA</t>
  </si>
  <si>
    <t>CONSTRUCCION DE LA AMPLIACION DE UNA SEGUNDA CALZADA DEL TRAMO DV. AEROPUERTO PUCALLPA-CEMENTERIO JARDIN DEL BUEN RECUERDO</t>
  </si>
  <si>
    <t>CONSTRUCCION DEL PASO A DESNIVEL Y ACCESOS TREBOL DEL PACIFICO - BRISAS DE CONCON</t>
  </si>
  <si>
    <t>CONSTRUCCION DE LA VIA DE EVITAMIENTO DE LA CIUDAD DE JULIACA</t>
  </si>
  <si>
    <t>CONSTRUCCION DE LA VIA REGIONAL AREQUIPA - LA JOYA, EN LAS PROGRESIVAS KM 0+00 AL KM 24+540, DISTRITOS DE CERRO COLORADO - LA JOYA</t>
  </si>
  <si>
    <t>SI</t>
  </si>
  <si>
    <t>CONSTRUCCION DEL PASO A DESNIVEL TIROLER A LA CARRETERA PANAMERICANA NORTE, RUTA PE-1N, KM 159+470</t>
  </si>
  <si>
    <t>CONSTRUCCION DEL PASO A DESNIVEL CAMPIÑA DE SUPE A LA CARRETERA PANAMERICANA NORTE, RUTA PE-1N, KM 188+100</t>
  </si>
  <si>
    <t>CONSTRUCCION DEL PASO A DESNIVEL A LA CARRETERA PANAMERICANA NORTE, RUTA PE-1N, KM 193+000</t>
  </si>
  <si>
    <t>CONSTRUCCION DEL PASO A DESNIVEL EN LA CARRETERA PANAMERICANA NORTE, RUTA PE-1N, KM 170+700</t>
  </si>
  <si>
    <t>CONSTRUCCION,DEL PASO A DESNIVEL A LA CARRETERA PANAMERICANA NORTE, RUTA PE-1N, KM 168+525</t>
  </si>
  <si>
    <t>CONSTRUCCION DEL PASO A DESNIVEL A LA CARRETERA PANAMERICANA NORTE, RUTA PE-1N, KM 171+815</t>
  </si>
  <si>
    <t>CONSTRUCCION DEL PASO A DESNIVEL Y PUENTES PEATONALES EN LA CARRETERA PANAMERICANA NORTE, RUTA PE-1N, KM 76+200, 77+900 Y 78+650</t>
  </si>
  <si>
    <t>CONSTRUCCION DEL PASO A DESNIVEL A LA CARRETERA PANAMERICANA NORTE, RUTA PE-1NA, KM 2+050</t>
  </si>
  <si>
    <t>CONSTRUCCION DEL PASO A DESNIVEL A LA CARRETERA PANAMERICANA NORTE, RUTA PE-1N, KM 148+700</t>
  </si>
  <si>
    <t>CONSTRUCCION DEL PASO A DESNIVEL A LA CARRETERA PANAMERICANA NORTE, RUTA PE-1N, KM 79+280</t>
  </si>
  <si>
    <t>CONSTRUCCION DEL PASO A DESNIVEL A LA CARRETERA PANAMERICANA NORTE, RUTA PE-1N, KM 79+850</t>
  </si>
  <si>
    <t>CONSTRUCCION DEL PASO A DESNIVEL A LA CARRETERA PANAMERICANA NORTE RUTA PE-1N, KM 181+560</t>
  </si>
  <si>
    <t>CONSTRUCCION DEL PASO A DESNIVEL INFERIOR A LA CARRETERA PANAMERICANA NORTE, RUTA PE-1N, KM 169+379</t>
  </si>
  <si>
    <t>CONSTRUCCION DE PASO A DESNIVEL A LA CARRETERA PANAMERICANA NORTE, RUTA PE-1N, KM 181+850</t>
  </si>
  <si>
    <t>MEJORAMIENTO FERROCARRIL HUANCAYO - HUANCAVELICA CENTRO POBLADO DE CHILCA - DISTRITO DE CHILCA - PROVINCIA DE HUANCAYO - REGIÓN JUNIN, CENTRO POBLADO DE HUANCAVELICA - DISTRITO DE HUANCAVELICA - PROVINCIA DE HUANCAVELICA - REGIÓN HUANCAVELICA</t>
  </si>
  <si>
    <t>OGA - DGPPT</t>
  </si>
  <si>
    <t>CONSTRUCCION DE PUENTE PEATONAL EN LA CARRETERA PANAMERICANA NORTE, RUTA PE-1N, KM 80+530</t>
  </si>
  <si>
    <t>CONSTRUCCION DE LOS ACCESOS DEL INTERCAMBIO VIAL MEDIO MUNDO EN LA CARRETERA PANAMERICANA NORTE, RUTA PE-1N, KM 171+300</t>
  </si>
  <si>
    <t>CONSTRUCCION DEL PASO A DESNIVEL DE LA CARRETERA PANAMERICANA NORTE, RUTA PE-1N, KM 200+000</t>
  </si>
  <si>
    <t>REHABILITACION DEL TERMINAL PORTUARIO DE PUCALLPA</t>
  </si>
  <si>
    <t>INTEGRACION VIAL TACNA - LA PAZ</t>
  </si>
  <si>
    <t>MEJORAMIENTO DE LA CARRETERA HUANUCO-CONOCOCHA, SECTOR: HUANUCO-LA UNION-HUALLANCA, RUTA PE-3N</t>
  </si>
  <si>
    <t>MEJORAMIENTO DE LA CARRETERA OYON - AMBO</t>
  </si>
  <si>
    <t>MEJORAMIENTO DEL CORREDOR VIAL APURIMAC - CUSCO, TRAMO: EMP. PE-3SF (PROGRESO) - DV. MATARA - DV. PAMPUTA - EMP. PE-3SF (DV. QUEHUIRA), DISTRITO DE CHALLHUAHUACHO - PROVINCIA DE COTABAMBAS - REGIÓN APURIMAC, DISTRITO DE PROGRESO - PROVINCIA DE GRAU - REGIÓN APURIMAC</t>
  </si>
  <si>
    <t>REHABILITACION Y MEJORAMIENTO DE LA CARRETERA RUTA N PE-08, EMP. PE-1N (CIUDAD DE DIOS) - EMP. PE-3N (CAJAMARCA)</t>
  </si>
  <si>
    <t>REHABILITACION Y MEJORAMIENTO DE LA CARRETERA EMP. RUTA 16A (PUENTE RANCHO) - PANAO - CHAGLLA - ABRA ALEGRIA</t>
  </si>
  <si>
    <t>MEJORAMIENTO DEL DISEÑO GEOMETRICO DE LAS CURVAS DEL SECTOR 3.1 NASCA - PUQUIO</t>
  </si>
  <si>
    <t>MEJORAMIENTO DEL SERVICIO DE TRANSITABILIDAD DEL CAMINO VECINAL CAURI - OROPUQUIO - SANTA ROSA DE SHICK, DISTRITO DE SAN MIGUEL DE CAURI - LAURICOCHA - HUANUCO</t>
  </si>
  <si>
    <t>MUNICIPALIDAD DISTRITAL DE SAN MIGUEL DE CAURI</t>
  </si>
  <si>
    <t>MEJORAMIENTO DE LA CAPACIDAD DE LOS SISTEMAS DE LA LINEA 1 DE LA RED BASICA DEL METRO DE LIMA Y CALLAO PROVINCIA DE LIMA, DEPARTAMENTO DE LIMA</t>
  </si>
  <si>
    <t>REHABILITACION Y MEJORAMIENTO DE LA CARRETERA: PATAHUASI - YAURI - SICUANI</t>
  </si>
  <si>
    <t>REHABILITACION Y MEJORAMIENTO DE LA CARRETERA LIMA-CANTA-LA VIUDA-UNISH</t>
  </si>
  <si>
    <t>MEJORAMIENTO DE LA CARRETERA CHUQUICARA - PUENTE QUIROZ - TAUCA - CABANA - HUANDOVAL - PALLASCA</t>
  </si>
  <si>
    <t>CONSTRUCCION DE LA LINEA 2 Y RAMAL AV. FAUCETT-GAMBETTA DE LA RED BASICA DEL METRO DE LIMA Y CALLAO PROVINCIAS DE LIMA Y CALLAO, DEPARTAMENTO DE LIMA</t>
  </si>
  <si>
    <t>RECUPERACION POST DESASTRE EN LOS SECTORES AFECTADOS POR EL FENÓMENO "EL NIÑO" EN EL TRAMO: TRUJILLO - SULLANA DE LA AUTOPISTA DEL SOL, DISTRITO DE CHICLAYO - PROVINCIA DE CHICLAYO - REGIÓN LAMBAYEQUE</t>
  </si>
  <si>
    <t>CONSTRUCCION DE LA VIA DE EVITAMIENTO URCOS</t>
  </si>
  <si>
    <t>MEJORAMIENTO DEL SERVICIO DE TRANSITABILIDAD DEL CAMINO VECINAL EN LAS COMUNIDADES DE QACHITUPA, HUAYANAY, CAPILLAPAMPA Y HUAYLLACA DEL DISTRITO DE SAN  MIGUEL, PROVINCIA DE LA MAR - AYACUCHO</t>
  </si>
  <si>
    <t>REHABILITACION Y MEJORAMIENTO DE LA CARRETERA OLLANTAYTAMBO - QUILLABAMBA</t>
  </si>
  <si>
    <t>CONSTRUCCION DE LA AUTOPISTA PUNO - JULIACA</t>
  </si>
  <si>
    <t>CONSTRUCCION, MEJORAMIENTO Y REHABILITACION DE LA CARRETERA CUSCO - CHINCHEROS - URUBAMBA , EN LA REGION CUSCO</t>
  </si>
  <si>
    <t>REHABILITACION DEL CAMINO VECINAL PUENTE SAN LORENZO-PISHCOLPAMPA-CHILASQUE-ATUMPAMPA LOMA-ATUMPAMPA BAJO-TUTE-SAN JOSE (CRUCE NAMPASHGA)</t>
  </si>
  <si>
    <t>REHABILITACION Y MEJORAMIENTO DE LA CARRETERA TINGO MARIA -AGUAYTIA- PUCALLPA</t>
  </si>
  <si>
    <t>MEJORAMIENTO DE LA RED VIAL DEPARTAMENTAL MOQUEGUA-AREQUIPA; TRAMO MO-108: CRUZ DE FLORES, DISTRITOS TORATA, OMATE, COALAQUE, PUQUINA, L.D. PAMPA USUÑA, MOQUEGUA; TRAMO AR-118: DISTRITOS POLOBAYA, POCSI, MOLLEBAYA, AREQUIPA</t>
  </si>
  <si>
    <t>CONSTRUCCION DE LA CARRETERA BELLAVISTA - MAZAN - SALVADOR - EL ESTRECHO</t>
  </si>
  <si>
    <t>CONSTRUCCION DE LA CARRETERA CALEMAR - ABRA EL NARANJILLO</t>
  </si>
  <si>
    <t>RECUPERACION POST DESASTRE DE LA CARRETERA CASMA - PARIACOTO - YUPASH - HUARAZ, TRAMO: CASMA - PARIACOTO, SECTOR KM 11+550 - KM 30+729, PAMPA COLORADA - DISTRITO DE BUENA VISTA ALTA - PROVINCIA DE CASMA - REGIÓN ANCASH</t>
  </si>
  <si>
    <t>CONSTRUCCIÓN DEL NUEVO PUENTE PISAC Y ACCESOS</t>
  </si>
  <si>
    <t>CREACION DE TROCHA CARROZABLE ANEXO LIRIOPAMPA -PARACSHA DEL CENTRO POBLADO DE CHUPACA, DISTRITO DE PAUCARTAMBO - PASCO - PASCO</t>
  </si>
  <si>
    <t>MEJORAMIENTO Y AMPLIACION DEL SERVICIO AEROPORTUARIO EN LA REGION CUSCO MEDIANTE EL NUEVO AEROPUERTO INTERNACIONAL DE CHINCHERO - CUSCO</t>
  </si>
  <si>
    <t>MEJORAMIENTO DEL BORDE COSTERO DE LOS BALNEARIOS DE LAS DELICIAS, BUENOS AIRES Y HUANCHACO</t>
  </si>
  <si>
    <t>MEJORAMIENTO Y REHABILITACION DE LA CARRETERA MAZAMARI - PANGOA - CUBANTIA</t>
  </si>
  <si>
    <t>REEMPLAZO DE 12 PUENTES EN EL CORREDOR VIAL NACIONAL SULLANA - AGUAS VERDES KM. 000+000 - KM. 273+800</t>
  </si>
  <si>
    <t>REHABILITACION Y MEJORAMIENTO DE LA CARRETERA EMP. RUTA AN 111 - HUAMANIN - PROGRESO - POQUE - LLATA - COCHAPATA (TUNEL TAYTAMAYO) - NUEVAS FLORES - QUIVILLA - TINGO CHICO</t>
  </si>
  <si>
    <t>MEJORAMIENTO DE LA CARRETERA TRAMO CALACHOTA - QUIRIMAN - AUCAMPI - AYAUCA, DISTRITO DE AYAUCA - YAUYOS - LIMA</t>
  </si>
  <si>
    <t>MUNICIPALIDAD DISTRITAL DE AYAUCA</t>
  </si>
  <si>
    <t>REEMPLAZO DEL PUENTE SAN FRANCISCO EN LA RED VIAL NACIONAL RUTA PE-28B, LA QUINUA-TAMBO-SAN FRANCISCO</t>
  </si>
  <si>
    <t>MEJORAMIENTO DEL CAMINO VECINAL CRUCE CHACATO-LA PAUCA, DISTRITO DE PULAN, PROVINCIA SANTA CRUZ, CAJAMARCA</t>
  </si>
  <si>
    <t>MUNICIPALIDAD DISTRITAL DE PULAN</t>
  </si>
  <si>
    <t>CREACION DEL CAMINO VECINAL BUENA GANA - MARAYNIYOQ, DISTRITO DE ANCHIHUAY - LA MAR - AYACUCHO</t>
  </si>
  <si>
    <t>MUNICIPALIDAD DISTRITAL DE ANCHIHUAY</t>
  </si>
  <si>
    <t>MEJORAMIENTO DE LA CARRETERA PUENTE RICARDO PALMA - LA OROYA: VARIANTE EMP. PE-022 KM. 101+379 (RIO BLANCO) - EMP. RUTA PE-3S KM. 21+918 (HUARI)</t>
  </si>
  <si>
    <t>MEJORAMIENTO DEL CAMINO VECINAL EN EL TRAMO KM. 31 C.F.B., ALTO MANANTAY, BAJO RIEGO,SAN MARTIN DE MOJARAL Y SAN CRISTOBAL DE AGUA BLANCA, DISTRITO DE CAMPOVERDE - CORONEL PORTILLO - UCAYALI</t>
  </si>
  <si>
    <t>CONSTRUCCIÓN DEL PUENTE NACIÓN ASHANINCA Y ACCESOS, UBICADO SOBRE EL RÍO ENE EN LA RED VIAL NACIONAL RUTA PE-28C, PROVINCIA DE SATIPO, REGIÓN JUNÍN</t>
  </si>
  <si>
    <t>CONSTRUCCION DE LA VARIANTE HUAYLLATUPE ENTRE EL KM 81+200 AL KM 82+270.50, TRAMO PUENTE RICARDO PALMA - SAN MATEO</t>
  </si>
  <si>
    <t>MEJORAMIENTO DE LOS CAMINOS VECINALES EN LOS SIGUIENTES TRAMOS: TOSTEN - NOGAL, PAN DE AZUCAR - PAN DE AZUCAR BAJO, EL ROBLE - GUAYAQUIL, TILLAPAMPA- CHILINLLA Y LA PAUCA - EL PROVENIR, LA PALOMITA- CHILAL DEL DISTRITO DE PULAN - PROVINCIA DE SANTA CRUZ - DEPARTAMENTO DE CAJAMARCA</t>
  </si>
  <si>
    <t>MEJORAMIENTO Y REHABILITACIÓN  DEL CAMINO VECINAL SANTIAGO DE PISCHA - SACHAHUILLCA - CCANCCAYLLO - SANTIAGO DE COLCA - PUTUCCASA - SANTA INES DEL, DISTRITO DE SANTIAGO DE PISCHA - HUAMANGA - AYACUCHO</t>
  </si>
  <si>
    <t>MUNICIPALIDAD DISTRITAL DE SANTIAGO DE PISCHA</t>
  </si>
  <si>
    <t>MEJORAMIENTO DE LA CARRETERA CA-875 TRAYECTORIA EMP. CA-102 - TRAMO LA HIGUERA - PUENTE TOSTEN - 12+195 KM - LOCALIDAD DE SAUCEPAMPA - DISTRITO DE SAUCEPAMPA, PROVINCIA DE SANTA CRUZ - CAJAMARCA</t>
  </si>
  <si>
    <t>MEJORAMIENTO INTEGRAL DE LAS INTERSECCIONES DE LA VÍA DE EVITAMIENTO DE TRUJILLO (LAS DELICIAS, DESVÍO A ÓVALO LA MARINA, SEOANE, ÓVALO HUANCHACO, EL MILAGRO) - DISTRITO DE MOCHE - PROVINCIA DE TRUJILLO - REGIÓN LA LIBERTAD</t>
  </si>
  <si>
    <t>CONSTRUCCION DEL PUENTE SANTA ROSA, ACCESOS, ROTONDA Y PASO A DESNIVEL, REGION CALLAO</t>
  </si>
  <si>
    <t>MEJORAMIENTO DE LA CARRETERA SANTA MARIA - SANTA TERESA - PUENTE HIDROELECTRICA MACHU PICCHU</t>
  </si>
  <si>
    <t>CONSTRUCCIÓN DE REDUCTOR DE VELOCIDAD MONTADO SOBRE EJE; EN EL(LA) CORREDOR VIAL INTEROCEANICO SUR PERU-BRASIL, TRAMO N° 05 (SECTOR 7 SANTA LUCIA-JULIACA KM 274+900-KM 275+140)  DISTRITO DE CABANA, PROVINCIA SAN ROMAN, DEPARTAMENTO PUNO</t>
  </si>
  <si>
    <t>MEJORAMIENTO DEL TRAMO PACOSBAMBA - PISCOBAMBA, PROVINCIA MARISCAL LUZURIAGA - ANCASH, RUTA NACIONAL PE-14C. CENTRO POBLADO DE PISCOBAMBA - DISTRITO DE PISCOBAMBA - PROVINCIA DE MARISCAL LUZURIAGA - REGIÓN ANCASH</t>
  </si>
  <si>
    <t>CONSTRUCCION DE LA CARRETERA AYO ANDAMAYO (PROG KM 0+000 A PROG KM 46+249) DISTRITOS DE APLAO Y AYO, PROVINCIA DE CASTILLA - AREQUIPA</t>
  </si>
  <si>
    <t>MUNICIPALIDAD PROVINCIAL DE CASTILLA - APLAO</t>
  </si>
  <si>
    <t>CONSTRUCCIÓN DE INFRAESTRUCTURA DEL TRANSPORTE; EN EL(LA) CARRETERA PANAMERICANA NORTE, KM 156+500  DISTRITO DE VEGUETA, PROVINCIA HUAURA, DEPARTAMENTO LIMA</t>
  </si>
  <si>
    <t>FORMULACIÓN Y EVALUACIÓN</t>
  </si>
  <si>
    <t>E</t>
  </si>
  <si>
    <t>CONSTRUCCIÓN DE INFRAESTRUCTURA DEL TRANSPORTE; EN EL(LA) CARRETERA PANAMERICANA NORTE, KM 156+000  DISTRITO DE VEGUETA, PROVINCIA HUAURA, DEPARTAMENTO LIMA</t>
  </si>
  <si>
    <t>CONSTRUCCIÓN DE INFRAESTRUCTURA DEL TRANSPORTE; EN EL(LA) CARRETERA PANAMERICANA NORTE, KM 157+250  DISTRITO DE VEGUETA, PROVINCIA HUAURA, DEPARTAMENTO LIMA</t>
  </si>
  <si>
    <t>MEJORAMIENTO Y REHABILITACIÓN DE LA CARRETERA VILLA RICA - PUERTO BERMÚDEZ  DISTRITO DE VILLA RICA - PROVINCIA DE OXAPAMPA - DEPARTAMENTO DE PASCO</t>
  </si>
  <si>
    <t>MEJORAMIENTO DEL CORREDOR VIAL APURIMAC - CUSCO, TRAMO: PTE. ICHURAY - PTE. SAYHUA.  DISTRITO DE CHALLHUAHUACHO - PROVINCIA DE COTABAMBAS - DEPARTAMENTO DE APURIMAC</t>
  </si>
  <si>
    <t>ADQUISICIÓN DE PUENTE MODULAR; EN EL(LA) VIAS VECINALES DE LOS DISTRITOS DE AZANGARO, OLAVE, SANTA ROSA MAZOCRUZ, PARATIA, AYAVIRI, CUPI, SANTA ROSA, SAN JUAN DEL ORO, QUIACA, HUANCAVE Y YUNGUYO,  DEPARTAMENTO DE PUNO  DISTRITO DE AZANGARO, PROVINCIA AZANGARO, DEPARTAMENTO PUNO</t>
  </si>
  <si>
    <t>ADQUISICIÓN DE PUENTE MODULAR; EN EL(LA) REPOSICION ADQUISICION E INSTALACION DE 02. PUENTES MODULARES EN LAS VIAS  VECINALES DEL DISTRITO DE YAULI,  PROVINCIAS Y DEPARTAMENTO DE HUANCAVELICA  DISTRITO DE YAULI, PROVINCIA HUANCAVELICA, DEPARTAMENTO HUANCAVELICA</t>
  </si>
  <si>
    <t>MEJORAMIENTO DEL SERVICIO DE TRANSITABILIDAD DESDE EL PUENTE AMARILLO-CRUCE BAYOVAR - DISTRITO DE OLMOS - PROVINCIA DE LAMBAYEQUE - DEPARTAMENTO DE LAMBAYEQUE</t>
  </si>
  <si>
    <t>CONSTRUCCIÓN DE INFRAESTRUCTURA DEL TRANSPORTE; EN EL(LA) CARRETERA PANAMERICANA NORTE, KM 158+000  DISTRITO DE VEGUETA, PROVINCIA HUAURA, DEPARTAMENTO LIMA</t>
  </si>
  <si>
    <t>CONSTRUCCIÓN DE INFRAESTRUCTURA DEL TRANSPORTE; EN EL(LA) CARRETERA PANAMERICANA NORTE, KM 71+000  DISTRITO DE AUCALLAMA, PROVINCIA HUARAL, DEPARTAMENTO LIMA</t>
  </si>
  <si>
    <t>CONSTRUCCIÓN DE INFRAESTRUCTURA DEL TRANSPORTE; EN EL(LA) CARRETERA PANAMERICANA NORTE, KM 148+300  DISTRITO DE HUACHO, PROVINCIA HUAURA, DEPARTAMENTO LIMA</t>
  </si>
  <si>
    <t>ADQUISICIÓN DE PUENTE MODULAR; EN EL(LA) 17. PUENTES MODULARES EN LAS VIAS VECINALES DE LOS DISTRITOS DE SAN JOSE DE SISA, BARRANQUILLA, HUICUMGO, JUANJUI, MOYOBAMBA, RIOJA, TRES UNIDOS, SAN PABLO, HUALLAGA, SHAMBUYACU, SAN FERNANDO Y ELIS SOPLIN VARGAS, DEPARTAMENTO DE SAN MARTIN  DISTRITO DE MOYOBAMBA, PROVINCIA MOYOBAMBA, DEPARTAMENTO SAN MARTIN</t>
  </si>
  <si>
    <t>ADQUISICIÓN DE PUENTE MODULAR; EN EL(LA) VIAS  VECINALES DE LOS DISTRITOS DE ANDAMARCA, CHACAPAMPA, CHAMBARA, CHANCHAMAYO, COCHAS, MARISCAL CASTILLA, ONDORES, PARIAHUANCA, PERENE, RIO NEGRO, SAN JOSE DE QUERO, SANTO DOMINGO DE ACOBAMBA, SAPALLANCA Y LLOCLLAPAMPA, DEPARTAMENTO DE JUNIN  DISTRITO DE CHANCHAMAYO, PROVINCIA CHANCHAMAYO, DEPARTAMENTO JUNIN</t>
  </si>
  <si>
    <t>ADQUISICIÓN DE PUENTE MODULAR; EN EL(LA) REPOSICION ADQUISICION E INSTALACION DE 10 PUENTES MODULARES EN LAS VIAS VECINALES DE LOS DISTRITOS DE LLUSCO, PICHARI. KIMBIRI, CAPI, SANTA TERESA, VILCABA,BA, HUAYOPATA Y CHECA,  DEPARTAMENTO DE CUSCO  DISTRITO DE PICHARI, PROVINCIA LA CONVENCION, DEPARTAMENTO CUSCO</t>
  </si>
  <si>
    <t>ADQUISICIÓN DE PUENTE MODULAR; EN EL(LA) REPOSICION ADQUISICION E INSTALACION DE 09. PUENTES MODULARES EN LAS VIAS  VECINALES DE LOS DISTRITOS DE  HUANCABAMBA, PALCAZU, NINACACA, CHONTABAMBA Y POZUZO, PROVINCIAS DE OXAPAMPA Y PASCO , DEPARTAMENTO DE PASCO  DISTRITO DE CHONTABAMBA, PROVINCIA OXAPAMPA, DEPARTAMENTO PASCO</t>
  </si>
  <si>
    <t>ADQUISICIÓN DE PUENTE MODULAR; EN EL(LA) REPOSICION ADQUISICION E INSTALACION DE 06. PUENTES MODULARES EN LAS VIAS VECINALES DE LOS DISTRITOS DE CHINCHEROS Y CURPAHUASI, PROVINCIAS DE CHINCHERO Y GRAU, DEPARTAMENTO DE APURIMAC  DISTRITO DE CHINCHEROS, PROVINCIA CHINCHEROS, DEPARTAMENTO APURIMAC</t>
  </si>
  <si>
    <t>ADQUISICIÓN DE PUENTE MODULAR; EN EL(LA) VIAS VECINALES DE LOS DISTRITOS DE YARINACOCHA, TAHUANA, CAMPOVERDE Y NUEVA REQUENA, PROVINCIAS  DE CORONEL PORTILLO Y ATALAYA, DEPARTAMENTO DE UCAYALI  DISTRITO DE YARINACOCHA, PROVINCIA CORONEL PORTILLO, DEPARTAMENTO UCAYALI</t>
  </si>
  <si>
    <t>ADQUISICIÓN DE PUENTE MODULAR; EN EL(LA) REPOSICION ADQUISICION E INSTALACION DE 01. PUENTE MODULARE EN CAMINO VECINAL DEL DISTRITO  Y PROVINCIA NASCA,  DEPARTAMENTO DE ICA  DISTRITO DE NASCA, PROVINCIA NASCA, DEPARTAMENTO ICA</t>
  </si>
  <si>
    <t>ADQUISICIÓN DE PUENTE MODULAR; EN EL(LA) REPOSICION ADQUISICION E INSTALACION DE 01. PUENTE MODULARE EN LA VIA VECINAL DEL DISTRITO DE BELEN,  PROVINCIA MAYNA, DEPARTAMENTO DE LORETO  DISTRITO DE BELEN, PROVINCIA MAYNAS, DEPARTAMENTO LORETO</t>
  </si>
  <si>
    <t>ADQUISICIÓN DE PUENTE MODULAR; EN EL(LA) REPOSICION ADQUISICION E INSTALACION DE 01. PUENTES MODULARE EN CAMINO VECINAL DEL DISTRITO DE CHICHAS, PROVINCIA CONDESUYOS, DEPARTAMENTO DE AREQUIPA  DISTRITO DE CHICHAS, PROVINCIA CONDESUYOS, DEPARTAMENTO AREQUIPA</t>
  </si>
  <si>
    <t>ADQUISICIÓN DE PUENTE MODULAR; EN EL(LA) REPOSICION ADQUISICION E INSTALACION DE 11. PUENTES MODULARES EN LAS VIAS VECINALES DE LOS DISTRITOS DE MARIAS, QUIVILLA, JOSE CRESPO CASTILLO, JUMBILLA, ASUNCION, OLLEROS, QUINALCA, NIEVA Y EL MILAGRO,,  DEPARTAMENTO DE HUANUCO  DISTRITO DE PACHAS, PROVINCIA DOS DE MAYO, DEPARTAMENTO HUANUCO</t>
  </si>
  <si>
    <t>MEJORAMIENTO Y CONSTRUCCIÓN DE LA CARRETERA EMP P1N - OLMOS - EMP.1NJ Y DESVÍO NUEVA CIUDAD DE OLMOS- NUEVA CIUDAD DE OLMOS - EMP. LA510 Y DESVÍO MORROPE - EMP.LA105 (MORROPE),  DISTRITO DE OLMOS - PROVINCIA DE LAMBAYEQUE - DEPARTAMENTO DE LAMBAYEQUE</t>
  </si>
  <si>
    <t>MEJORAMIENTO DE CAMINO VECINAL CC.PP. RIO BLANCO - PULCAY, DISTRITO DE HUACCANA - CHINCHEROS - APURIMAC</t>
  </si>
  <si>
    <t>ADQUISICIÓN DE PUENTE MODULAR; EN EL(LA) REPOSICION ADQUISICION E INSTALACION DE DE 19 PUENTES MODULARES EN LAS VIAS VECINALES DE LOS DISTRITOS DE JUMBILLA, RECTA, MAINO, LUYA, OCALLI,  TINGO, SAN NICOLAS, ASUNCION, OLLEROS, QUINALCA, NIEVA Y EL MILAGRO, DEPARTAMENTO DE AMAZONAS  DISTRITO DE JUMBILLA, PROVINCIA BONGARA, DEPARTAMENTO AMAZONAS</t>
  </si>
  <si>
    <t>CREACION DEL TÚNEL OLLACHEA EN EL SECTOR CRITICO KM 231+700 AL KM 232+800 DE LA CARRETERA IIRSA SUR TRAMO 4: INAMBARI - AZANGARO.  DISTRITO DE OLLACHEA - PROVINCIA DE CARABAYA - DEPARTAMENTO DE PUNO</t>
  </si>
  <si>
    <t>CONSTRUCCION PUENTE CARROZABLE ISPIHUACAZU</t>
  </si>
  <si>
    <t>MEJORAMIENTO DE LA TRANSITABILIDAD VEHICULAR Y PEATONAL EN LA AV. LA CULTURA, DISTRITO DE PICHARI - LA CONVENCION - CUSCO</t>
  </si>
  <si>
    <t>ADQUISICIÓN DE PUENTE MODULAR; EN EL(LA) REPOSICION ADQUISICION E INSTALACION DE 01. PUENTE MODULARES EN CAMINO VECINAL DEL DISTRITOS CHIMBAN, PROVINCIA DE CHOTA,  DEPARTAMENTO DE CAJAMARCA  DISTRITO DE CHIMBAN, PROVINCIA CHOTA, DEPARTAMENTO CAJAMARCA</t>
  </si>
  <si>
    <t>CREACION DEL PASO A DESNIVEL EN LA INTERSECCIÓN DE LA AV. JAVIER PRADO ESTE CON  AV. LAS PALMERAS - AV. CLUB GOLF LOS INCAS (ÓVALO MONITOR) EN LOS DISTRITOS DE LA MOLINA Y SANTIAGO DE SURCO DE LA  PROVINCIA DE LIMA - DEPARTAMENTO DE LIMA</t>
  </si>
  <si>
    <t>MEJORAMIENTO DE LOS SERVICIOS DE SUPERVISION, FISCALIZACION Y SANCION DEL TRANSPORTE TERRESTRE DE PERSONAS, CARGA Y MERCANCIAS POR PARTE DE LA SUTRAN EN LA REGION LIMA, DISTRITO DE TODOS - PROVINCIA DE TODOS - REGION LIMA</t>
  </si>
  <si>
    <t>F</t>
  </si>
  <si>
    <t>MEJORAMIENTO DE LA CARRETERA EMP. PE-5N (CORRAL QUEMADO)¿CUMBA¿DV. YAMÓN¿LONYA GRANDE¿CAMPO REDONDO¿OCALLI¿PROVIDENCIA¿COHECHAN¿LONYA CHICO¿EMP. AM-108 (DV. LUYA) / CHACHAPOYAS¿RODRIGUEZ DE MENDOZA¿ABRA LAJAS / EL DORADO-SELVA ALEGRE¿SORITOR¿EMP. PE-5N (LA CALZADA) POR NIVELES DE SERVICIO, DE LAS PROVINCIAS DE LUYA, CHACHAPOYAS, UTCUBAMBA Y RODRIGUEZ DE MENDOZA DEL DEPARTAMENTO DE AMAZONAS Y LAS PROVINCIAS DE MARISCAL CACERES, HUALLAGA Y MOYOBAMBA DEL DEPARTAMENTO DE SAN MARTIN</t>
  </si>
  <si>
    <t>MEJORAMIENTO Y RAHABILITACIÓN DEL CAMINO VECINAL HAQUIRA - PATAN - CCOCHA DESPENSA - HUANCA - UMUYTO - PISCOCALLA - PAMPA SAN JOSÉ CHALLHUAPUJIO,  DISTRITO DE CHALLHUAHUACHO - PROVINCIA DE COTABAMBAS - DEPARTAMENTO DE APURIMAC</t>
  </si>
  <si>
    <t>CREACION DE TERMINALES PORTUARIOS DE PASAJEROS QUE INTERCONECTEN LAS PRINCIPALES LOCALIDADES QUE SE UBICAN EN EL RIO AMAZONAS EN EL TRAMO IQUITOS - SANTA ROSA , PROVINCIAS DE MAYNAS Y MARISCAL RAMON CASTILLA, DEPARTAMENTO LORETO. SANTA ROSA DEL DISTRITO DE YAVARI - PROVINCIA DE MARISCAL RAMON CASTILLA - DEPARTAMENTO DE LORETO</t>
  </si>
  <si>
    <t>CREACION DEL SERVICIO DE INTERNET PARA LA CONECTIVIDAD Y DESARROLLO SOCIAL EN LOCALIDADES AISLADAS ¿ ZONA SELVA  DISTRITO DE - TODOS - - PROVINCIA DE - TODOS - - DEPARTAMENTO DE -MUL.DEP-</t>
  </si>
  <si>
    <t>RED DORSAL NACIONAL DE FIBRA ÓPTICA - COBERTURA UNIVERSAL SUR</t>
  </si>
  <si>
    <t>RED DORSAL NACIONAL DE FIBRA ÓPTICA -  COBERTURA UNIVERSAL NORTE</t>
  </si>
  <si>
    <t>CREACIÓN DE UNA RED DE COMUNICACIONES PARA LA CONECTIVIDAD INTEGRAL Y DESARROLLO SOCIAL DE LAS LOCALIDADES DE LAS CUENCAS DE LOS RÍOS NAPO-PUTUMAYO, Y DE LAS CUENCAS DE LOS RÍOS HUALLAGA, MARAÑÓN Y AMAZONAS EN EL TRAMO YURIMAGUAS-IQUITOS, REGIÓN LORETO</t>
  </si>
  <si>
    <t>MEJORAMIENTO DE LA CARRETERA MOLINOPAMPA - PTE. HUAROCHIRI - PASACANCHA - ANDAYMAYO - POMABAMBA - PISCOBAMBA - SAN LUIS - EMP. PE - 14B (HUARI) POR NIVELES DE SERVICIO, UBICADO EN EN LOS DISTRITOS DE LLUMPA Y PISCOBAMBA DE LA  PROVINCIA DE MARISCAL LUZURIAGA - DEPARTAMENTO DE ANCASH</t>
  </si>
  <si>
    <t>MEJORAMIENTO DE LA CARRETERA HUANCAVELICA - SANTA INES - EMPALME RUTA 28A VÍA LOS LIBERTADORES (PAMPANO) EN LOS DISTRITOS DE HUANCAVELICA Y ASCENSION DE LA  PROVINCIA DE HUANCAVELICA - DEPARTAMENTO DE HUANCAVELICA</t>
  </si>
  <si>
    <t>MEJORAMIENTO DE LAS CONDICIONES DE NAVEGABILIDAD DE LOS RIOS URUBAMBA Y UCAYALI LAS PROVINCIAS DE CORONEL PORTILLO Y ATALAYA DEL DEPARTAMENTO DE UCAYALI Y LA PROVINCIA DE LA CONVENCION DEL DEPARTAMENTO DE CUSCO</t>
  </si>
  <si>
    <t>MEJORAMIENTO DE LA CARRETERA CHAMAYA (DV. OLMOS) - JAEN - SAN IGNACIO - PUENTE INTEGRACION (FRONTERA CON ECUADOR) / SONDOR - TABACONAS - DV. SAN JOSÉ DEL ALTO - TAMBORAPA (EMP. PE-5N) / CANCHAQUE - HUANCABAMBA POR NIVELES DE SERVICIO, UBICADO EN LAS PROVINCIAS DE JAEN Y SAN IGNACIO DEL DEPARTAMENTO DE CAJAMARCA Y LA PROVINCIA DE HUANCABAMBA DEL DEPARTAMENTO DE PIURA</t>
  </si>
  <si>
    <t>CREACION (CONSTRUCCIÓN) DE LA SEGUNDA CALZADA DE LA RUTA PE-1N, TRAMO: LAMBAYEQUE - PIURA EN LA PROVINCIA DE LAMBAYEQUE DEL DEPARTAMENTO DE LAMBAYEQUE Y LA PROVINCIA DE SECHURA DEL DEPARTAMENTO DE PIURA</t>
  </si>
  <si>
    <t>CREACION DE UNA RED DE COMUNICACIONES PARA LA CONECTIVIDAD INTEGRAL Y DESARROLLO SOCIAL DEL  DISTRITO DE MANSERICHE - PROVINCIA DE DATEM DEL MARAÑON - DEPARTAMENTO DE LORETO</t>
  </si>
  <si>
    <t>MEJORAMIENTO A NIVEL DE AUTOPISTA Y/O PAR VIAL SECTOR 2: EMP. RUTA PE-1S - DV. VARIANTE UCHUMAYO  DISTRITO DE LA JOYA - PROVINCIA DE AREQUIPA - DEPARTAMENTO DE AREQUIPA</t>
  </si>
  <si>
    <t>CREACION DE OBRAS EN ZONAS VULNERABLES ANTE FENÓMENOS DE GEODINÁMICA EXTERNA, DE LA RED VIAL NACIONAL, RUTA PE-22 CARRETERA CENTRAL, TRAMO: PUENTE LOS ÁNGELES - PUENTE RICARDO PALMA EN LOS DISTRITOS DE CHACLACAYO Y LURIGANCHO DE LA  PROVINCIA DE LIMA - DEPARTAMENTO DE LIMA</t>
  </si>
  <si>
    <t>MEJORAMIENTO DEL DISEÑO GEOMÉTRICO DE LA CURVA EN LA PANAMERICANA NORTE, RUTA PE-1N KM 108+000</t>
  </si>
  <si>
    <t>CONSTRUCCIÓN DEL PASO A DESNIVEL INFERIOR SANTA ISABEL EN LA CARRETERA PANAMERICANA NORTE KM 165+173</t>
  </si>
  <si>
    <t>CONSTRUCCIÓN DE INFRAESTRUCTURA DEL TRANSPORTE; EN EL(LA) CARRETERA PANAMERICANA NORTE, KM 201+800  DISTRITO DE PATIVILCA, PROVINCIA BARRANCA, DEPARTAMENTO LIMA</t>
  </si>
  <si>
    <t>CONSTRUCCIÓN DE INFRAESTRUCTURA DEL TRANSPORTE; EN EL(LA) CARRETERA PANAMERICANA NORTE, KM 204+000  DISTRITO DE PATIVILCA, PROVINCIA BARRANCA, DEPARTAMENTO LIMA</t>
  </si>
  <si>
    <t>MEJORAMIENTO DEL CORREDOR VIAL APURIMAC - CUSCO, TRAMO: PTE. SAYHUA - DV. COLQUEMARCA EN LOS DISTRITOS DE COLQUEMARCA Y CAPACMARCA DE LA  PROVINCIA DE CHUMBIVILCAS - DEPARTAMENTO DE CUSCO</t>
  </si>
  <si>
    <t>REHABILITACION Y MEJORAMIENTO DE LA CARRETERA CHAGUAL - TAYABAMBA - PUENTE HUACRACHUCO</t>
  </si>
  <si>
    <t>MEJORAMIENTO DE LA CARRETERA HUANCAVELICA - EMP. PE-3S, TRAMO: LIRCAY - LAGUNILLAS - EMP. RUTA PE-3S LA PROVINCIA DE ANGARAES DEL DEPARTAMENTO DE HUANCAVELICA Y LA PROVINCIA DE HUAMANGA DEL DEPARTAMENTO DE AYACUCHO</t>
  </si>
  <si>
    <t>MEJORAMIENTO REHABILITACIÓN Y CONSTRUCCIÓN DE LA CARRETERA PUENTE EL CUMBIL- SANTA CRUZ  DE SUCCHABAMBA ¿ CHANCAY BAÑOS - EMP.  RUTA PE-3N (TUNEL CHOTANO) DISTRITO DE CATACHE - DISTRITO DE CHANCAYBAÑOS - DISTRITO DE SANTA CRUZ - PROVINCIA DE SANTA CRUZ - REGIÓN CAJAMARCA</t>
  </si>
  <si>
    <t>MEJORAMIENTO DE LA CARRETERA CHINCHA - PALCA - VILLA ARMA - EMPALME RUTA PE-28D  DISTRITO DE ALTO LARAN - PROVINCIA DE CHINCHA - DEPARTAMENTO DE ICA;  DISTRITO DE HUANCAVELICA - PROVINCIA DE HUANCAVELICA - DEPARTAMENTO DE HUANCAVELICA</t>
  </si>
  <si>
    <t>CREACION DEL CAMINO VECINAL,TRAMO: EMP. R-06 (CC. NN. NARANJAL) - INDEPENDIENTE - BELLO HORIZONTE - ALIANZA DE BAÑOS -LAS PALMAS - EMP. R-20 (C. P. PUERTO SIRA), EN LOS DISTRITOS DE TOURNAVISTA Y PUERTO INCA DE LA  PROVINCIA DE PUERTO INCA - DEPARTAMENTO DE HUANUCO</t>
  </si>
  <si>
    <t>MUNICIPALIDAD PROVINCIAL DE PUERTO INCA</t>
  </si>
  <si>
    <t>REPARACIÓN DE PISTA DE ATERRIZAJE, REPARACIÓN DE PLATAFORMA DE AERONAVES, REPARACIÓN DE CALLE DE RODAJE, REPARACIÓN DE MARGEN DE PISTA DE ATERRIZAJE, REPARACIÓN DE FRANJA DE PISTA DE ATERRIZAJE, REPARACIÓN DE SISTEMA DE DRENAJE Y REPARACIÓN DE CERCO EN EL(LA)  AERÓDROMO DE SEPAHUA EN EL DISTRITO DE SEPAHUA, PROVINCIA ATALAYA, DEPARTAMENTO UCAYALI</t>
  </si>
  <si>
    <t>REPARACIÓN DE PISTA DE ATERRIZAJE, PLATAFORMA DE AERONAVES, CALLE DE RODAJE, MARGEN DE PISTA DE ATERRIZAJE, FRANJA DE PISTA DE ATERRIZAJE, SISTEMA DE DRENAJE Y CERCO; EN EL(LA) AERODROMO DE YURIMAGUAS  DISTRITO DE YURIMAGUAS, PROVINCIA ALTO AMAZONAS, DEPARTAMENTO LORETO</t>
  </si>
  <si>
    <t>MEJORAMIENTO DE LA CARRETERA SANTA INÉS - EMPALME RUTA 28A VÍA LOS LIBERTADORES (PUENTE RUMICHACA)  DISTRITO DE PILPICHACA - PROVINCIA DE HUAYTARA - DEPARTAMENTO DE HUANCAVELICA</t>
  </si>
  <si>
    <t>MEJORAMIENTO DEL CORREDOR VIAL APURIMAC - CUSCO, TRAMO: DV. COLQUEMARCA - VELILLE 4 DISTRITOS DE LA PROVINCIA DE CHUMBIVILCAS - DEPARTAMENTO DE CUSCO</t>
  </si>
  <si>
    <t>MEJORAMIENTO DE LAS CONDICIONES DE NAVEGABILIDAD DEL RIO NAPO 4 DISTRITOS DE LA PROVINCIA DE MAYNAS - DEPARTAMENTO DE LORETO</t>
  </si>
  <si>
    <t>CONSTRUCCIÓN DE INFRAESTRUCTURA DEL TRANSPORTE; EN EL(LA) KM 27+705 DE LA AUTOPISTA PUNO-JULIACA DEL TRAMO 5 DEL CORREDOR VIAL INTEROCEÁNICO SUR, PERÚ - BRASIL (PASE DE GANADO VACUNO)  DISTRITO DE PAUCARCOLLA, PROVINCIA PUNO, DEPARTAMENTO PUNO</t>
  </si>
  <si>
    <t>MEJORAMIENTO DEL CAMINO VECINAL EMP 5N (ANGAIZA) - VISTA ALEGRE - RICARDO PALMA - BUENOS AIRES - EMP. SM-516,  DISTRITO DE NUEVA CAJAMARCA - PROVINCIA DE RIOJA - DEPARTAMENTO DE SAN MARTIN</t>
  </si>
  <si>
    <t>MEJORAMIENTO DE LA CARRETERA EMP. PE - 28C (DV.PICHARI) - ABRA CIELO PUNCO - BOCA SANTA ANA - KEPASHIATO - KUMPIRUSHIATO - KITENI - PALMA REAL EN LOS DISTRITOS DE ECHARATE Y KIMBIRI DE LA  PROVINCIA DE LA CONVENCION - DEPARTAMENTO DE CUSCO</t>
  </si>
  <si>
    <t>MEJORAMIENTO DE LA RUTA PE-34C, TRAMO: DV. CHIGUATA - SANTA LUCIA EN LA PROVINCIA DE AREQUIPA DEL DEPARTAMENTO DE AREQUIPA Y LA PROVINCIA DE LAMPA DEL DEPARTAMENTO DE PUNO</t>
  </si>
  <si>
    <t>REMODELACIÓN DE INFRAESTRUCTURA DEL TRANSPORTE; EN EL(LA) RAMAL LA OROYA ¿ CERRO DE PASCO, DEL FERROCARRIL DEL CENTRO, TRAMO: PK 50 AL PK 115, PARA EL REPLAN DE DESCONTAMINACIÓN Y TRATAMIENTO DE PASIVOS AMBIENTALES. EN LA LOCALIDAD NINACACA, DISTRITO DE NINACACA, PROVINCIA PASCO, DEPARTAMENTO PASCO</t>
  </si>
  <si>
    <t>MEJORAMIENTO DE LA CARRETERA ACOS - HUAYLLAY LA PROVINCIA DE HUARAL DEL DEPARTAMENTO DE LIMA Y LA PROVINCIA DE PASCO DEL DEPARTAMENTO DE PASCO</t>
  </si>
  <si>
    <t>REPARACIÓN DE PISTA DE ATERRIZAJE, REPARACIÓN DE PLATAFORMA DE AERONAVES, REPARACIÓN DE CALLE DE RODAJE, REPARACIÓN DE MARGEN DE PISTA DE ATERRIZAJE, REPARACIÓN DE FRANJA DE PISTA DE ATERRIZAJE, REPARACIÓN DE SISTEMA DE DRENAJE Y REPARACIÓN DE CERCO EN EL(LA)  AERÓDROMO DE ATALAYA EN EL DISTRITO DE RAYMONDI, PROVINCIA ATALAYA, DEPARTAMENTO UCAYALI</t>
  </si>
  <si>
    <t>REPARACIÓN DE PISTA DE ATERRIZAJE, PLATAFORMA DE AERONAVES, CALLE DE RODAJE, FRANJA DE PISTA DE ATERRIZAJE Y SISTEMA DE DRENAJE; RENOVACIÓN DE CERCO, TERMINAL DE PASAJEROS, TORRE DE CONTROL AEROPORTUARIA Y INFRAESTRUCTURA DE SERVICIO DE SALVAMENTO Y EXTINCION DE INCENDIOS (SEI); EN EL(LA) AEROPUERTO DE JUANJUÍ EN LA LOCALIDAD JUANJUI, DISTRITO DE JUANJUI, PROVINCIA MARISCAL CACERES, DEPARTAMENTO SAN MARTIN</t>
  </si>
  <si>
    <t>MEJORAMIENTO DEL CAMINO VECINAL EMP 5N (EL PORVENIR) - RAMIRO PRIALE - NUEVA ESPERANZA EN LOS DISTRITOS DE RIOJA Y ELIAS SOPLIN VARGAS DE LA  PROVINCIA DE RIOJA - DEPARTAMENTO DE SAN MARTIN</t>
  </si>
  <si>
    <t>REPARACIÓN DE PISTA DE ATERRIZAJE, REPARACIÓN DE PLATAFORMA DE AERONAVES, REPARACIÓN DE CALLE DE RODAJE, REPARACIÓN DE MARGEN DE PISTA DE ATERRIZAJE, REPARACIÓN DE FRANJA DE PISTA DE ATERRIZAJE, REPARACIÓN DE SISTEMA DE DRENAJE Y REPARACIÓN DE CERCO EN EL(LA)  AERÓDROMO DE PUERTO ESPERANZA EN EL DISTRITO DE PURUS, PROVINCIA PURUS, DEPARTAMENTO UCAYALI</t>
  </si>
  <si>
    <t>REPARACIÓN DE PISTA DE ATERRIZAJE, CALLES DE RODAJE, MARGEN DE PISTA , FRANJA DE PISTA, ZONA DE PARADA, ÁREA DE SEGURIDAD DE EXTREMO DE PISTA  - RESA, MARGEN DE CALLES DE RODAJE, FRANJA DE CALLE DE RODAJE, SISTEMA DE DRENAJE Y PLATAFORMA DE AERONAVES; EN EL(LA) AEROPUERTO DE JULIACA  DISTRITO DE JULIACA, PROVINCIA SAN ROMAN, DEPARTAMENTO PUNO</t>
  </si>
  <si>
    <t>MEJORAMIENTO DEL CAMINO VECINAL TRAMO: RUTA SM-799(CC.PP. PILLUANA) - CC.PP. ZAPOTILLO - CC.PP. ALTO PALTAICO; TRAMO: CC.PP. ZAPOTILLO - CC.PP. PARAISO, CENTRO POBLADO DE PILLUANA - DISTRITO DE PILLUANA, CENTRO POBLADO DE EL PARAISO - CENTRO POBLADO DE SAPOTILLO, DISTRITO DE TRES UNIDOS - PROVINCIA DE PICOTA - REGION SAN MARTIN</t>
  </si>
  <si>
    <t>MUNICIPALIDAD PROVINCIAL DE PICOTA</t>
  </si>
  <si>
    <t>MEJORAMIENTO Y CONSTRUCCION DE LA CARRETERA JENARO HERRERA - COLONIA ANGAMOS (FRONTERA CON BRASIL), DISTRITO DE JENARO HERRERA - PROVINCIA DE REQUENA - REGIÓN LORETO</t>
  </si>
  <si>
    <t>MEJORAMIENTO DEL CAMINO VECINAL EMP. PE - 04C (CRUCE PUENTE) - CHUMQUILLO, DISTRITO DE COLASAY - PROVINCIA DE JAEN - DEPARTAMENTO DE CAJAMARCA</t>
  </si>
  <si>
    <t>CONSTRUCCIÓN DE PUENTE DE CARRETERA; EN EL(LA) RUTA AP-958: PUENTE CHALLA CHALLA Y ACCESOS EN LA LOCALIDAD CHALLA CHALLA, DISTRITO DE CHALLHUAHUACHO, PROVINCIA COTABAMBAS, DEPARTAMENTO APURIMAC</t>
  </si>
  <si>
    <t>CONSTRUCCIÓN DE PUENTE DE CARRETERA; EN EL(LA) RUTA AP-956: PUENTE CCAHUAPIRHUA II Y ACCESOS EN LA LOCALIDAD CHALLA CHALLA, DISTRITO DE CHALLHUAHUACHO, PROVINCIA COTABAMBAS, DEPARTAMENTO APURIMAC</t>
  </si>
  <si>
    <t>CONSTRUCCIÓN DE PUENTE DE CARRETERA; EN EL(LA) RUTA AP-956: PUENTE CHICÑAHUI Y ACCESOS EN LA LOCALIDAD KUCHUHUACHO, DISTRITO DE CHALLHUAHUACHO, PROVINCIA COTABAMBAS, DEPARTAMENTO APURIMAC</t>
  </si>
  <si>
    <t>CONSTRUCCIÓN DE PUENTE DE CARRETERA; EN EL(LA) RUTA AP-936: PUENTE YANAC AJENTA Y ACCESOS EN LA LOCALIDAD AGENTA, DISTRITO DE TAMBOBAMBA, PROVINCIA COTABAMBAS, DEPARTAMENTO APURIMAC</t>
  </si>
  <si>
    <t>MEJORAMIENTO CAMINO VECINAL EMP. PE-08B (DAGUAS) - CHETO, DISTRITO DE SAN FRANCISCO DE DAGUAS - PROVINCIA DE CHACHAPOYAS - DEPARTAMENTO DE AMAZONAS CHETO DEL DISTRITO DE CHETO - PROVINCIA DE CHACHAPOYAS - DEPARTAMENTO DE AMAZONAS</t>
  </si>
  <si>
    <t>CREACION PUENTE CARRASQUILLO Y ACCESOS  DISTRITO DE MORROPON - PROVINCIA DE MORROPON - DEPARTAMENTO DE PIURA</t>
  </si>
  <si>
    <t>GESTION DEL PROGRAMA Y OTROS: PROGRAMA DE APOYO AL TRANSPORTE SUBNACIONAL - PATS</t>
  </si>
  <si>
    <t>CONSTRUCCION DE LA VIA DE EVITAMIENTO DE LA CIUDAD DE TOCACHE</t>
  </si>
  <si>
    <t>CONSTRUCCIÓN DE PUENTE DE CARRETERA; EN EL(LA) RUTA AP-112: PUENTE PACHARASO Y ACCESOS  DISTRITO DE COYLLURQUI, PROVINCIA COTABAMBAS, DEPARTAMENTO APURIMAC</t>
  </si>
  <si>
    <t>CREACION (CONSTRUCCIÓN) DEL PASO A DESNIVEL EN LA CARRETERA PANAMERICANA NORTE, KM 75+090  DISTRITO DE AUCALLAMA - PROVINCIA DE HUARAL - DEPARTAMENTO DE LIMA</t>
  </si>
  <si>
    <t>CONSTRUCCION DE PASO A DESNIVEL SUPERIOR BALTAZAR LA ROSA SOBRE LA RUTA PE-1N</t>
  </si>
  <si>
    <t>CREACION DEL PUENTE CARLOS Y ACCESOS, DISTRITO DE INAMBARI - PROVINCIA DE TAMBOPATA - REGIÓN MADRE DE DIOS</t>
  </si>
  <si>
    <t>CREACION (CONSTRUCCIÓN) DEL INTERCAMBIO VIAL PRIMAVERA EN LA CARRETERA PANAMERICANA NORTE, RUTA PE-1N, KM 160+935  DISTRITO DE VEGUETA - PROVINCIA DE HUAURA - DEPARTAMENTO DE LIMA</t>
  </si>
  <si>
    <t>CREACION (CONSTRUCCIÓN) DEL INTERCAMBIO VIAL EN LA CARRETERA PANAMERICANA NORTE, RUTA PE-1N, KM 87+660  DISTRITO DE CHANCAY - PROVINCIA DE HUARAL - DEPARTAMENTO DE LIMA</t>
  </si>
  <si>
    <t>MEJORAMIENTO DEL CAMINO VECINAL EMP. PE 5N (HUAQUILLO) - PUENTE CHINCHIPE - PUERTO CHINCHIPE - SAN JOSE DE LOURDES, DISTRITO DE SAN JOSE DE LOURDES - PROVINCIA DE SAN IGNACIO - DEPARTAMENTO DE CAJAMARCA</t>
  </si>
  <si>
    <t>MEJORAMIENTO DEL CAMINO VECINAL DEL TRAMO RACCHIAYLLU Y HUAYLLABAMBA DEL DISTRITO DE HUAYLLABAMBA - PROVINCIA DE URUBAMBA - DEPARTAMENTO DE CUSCO</t>
  </si>
  <si>
    <t>MUNICIPALIDAD DISTRITAL DE HUAYLLABAMBA</t>
  </si>
  <si>
    <t>MEJORAMIENTO DE LA CARRETERA QUIÑOTA - LLUSCO - SANTO TOMAS - VELILLE 4 DISTRITOS DE LA PROVINCIA DE CHUMBIVILCAS - DEPARTAMENTO DE CUSCO</t>
  </si>
  <si>
    <t>CONSTRUCCION DEL ANILLO VIAL PERIFÉRICO  DE LA CIUDAD DE LIMA  Y CALLAO</t>
  </si>
  <si>
    <t>CONSTRUCCIÓN DE INFRAESTRUCTURA DEL TRANSPORTE; EN EL(LA) CARRETERA PANAMERICANA NORTE, KM. 195+800. MODIFICACION DEL RAMAL 2 IV, EN LA LOCALIDAD PAYCUAN, DISTRITO DE BARRANCA, PROVINCIA BARRANCA, DEPARTAMENTO LIMA</t>
  </si>
  <si>
    <t>MEJORAMIENTO DEL CORREDOR VIAL APURIMAC - CUSCO, TRAMO: VELILLE - ESPINAR.  DISTRITO DE VELILLE - PROVINCIA DE CHUMBIVILCAS - DEPARTAMENTO DE CUSCO</t>
  </si>
  <si>
    <t>CONSTRUCCIÓN DE PUENTE DE CARRETERA; EN EL(LA) RUTA VECINAL AP-114: PUENTE TAMBURO EN LA LOCALIDAD TAMBURO, DISTRITO DE COTABAMBAS, PROVINCIA COTABAMBAS, DEPARTAMENTO APURIMAC</t>
  </si>
  <si>
    <t>CONSTRUCCIÓN DE PUENTE DE CARRETERA; EN EL(LA) RUTA AP-114: PUENTE PALLCABAMBA Y ACCESOS EN LA LOCALIDAD COTABAMBAS, DISTRITO DE COTABAMBAS, PROVINCIA COTABAMBAS, DEPARTAMENTO APURIMAC</t>
  </si>
  <si>
    <t>MEJORAMIENTO DEL AERÓDROMO BREU DEL DISTRITO DE YURUA - PROVINCIA DE ATALAYA - DEPARTAMENTO DE UCAYALI</t>
  </si>
  <si>
    <t>CREACION DE LA CARRETERA VECINAL PUERTO MORI - PUERTO BICHANAK - PAMPA ENTSA, DISTRITO DE EL CENEPA - PROVINCIA DE CONDORCANQUI - REGIÓN AMAZONAS</t>
  </si>
  <si>
    <t>MEJORAMIENTO DEL CAMINO VECINAL EMP. PE-30C - (DV. FLOR DE ACRE)-FLOR DE ACRE - PACAHUARA - DV. NUEVA ALIANZA - PTA. CARRETERA, DISTRITO DE IBERIA - PROVINCIA DE TAHUAMANU - DEPARTAMENTO DE MADRE DE DIOS</t>
  </si>
  <si>
    <t>CREACION DE LA VÍA DE EVITAMIENTO DE LA CIUDAD DE SANTIAGO DE CHUCO  DISTRITO DE SANTIAGO DE CHUCO - PROVINCIA DE SANTIAGO DE CHUCO - DEPARTAMENTO DE LA LIBERTAD</t>
  </si>
  <si>
    <t>CREACION DEL CENTRO DE AGREGACION DE DEMANDA EN LOCALIDAD PAMPAS, DEL DISTRITO DE PAMPAS, PROVINCIA DE TAYACAJA EN LA REGION HUANCAVELICA PAMPAS - DISTRITO DE PAMPAS - PROVINCIA DE TAYACAJA - DEPARTAMENTO DE HUANCAVELICA</t>
  </si>
  <si>
    <t>REPARACIÓN DE INFRAESTRUCTURA DEL TRANSPORTE; EN EL(LA) PROGRESIVAS KM 94.5+235 AL KM 94+275 DEL TRAMO 2 DE IIRSA CENTRO: PUENTE RICARDO PALMA - LA OROYA - HUANCAYO Y LA OROYA - DV. CERRO DE PASCO.  DISTRITO DE CONCEPCION, PROVINCIA CONCEPCION, DEPARTAMENTO JUNIN</t>
  </si>
  <si>
    <t>CONSTRUCCIÓN DE PUENTE DE CARRETERA, PUENTE DE CARRETERA, PUENTE DE CARRETERA, PUENTE DE CARRETERA, PUENTE DE CARRETERA, PUENTE DE CARRETERA, PUENTE DE CARRETERA, PUENTE DE CARRETERA, PUENTE DE CARRETERA, PUENTE DE CARRETERA Y PUENTE DE CARRETERA; EN EL(LA) RED VIAL NACIONAL, RUTA PE-1NR EN EL TRAMO TAMBO GRANDE - CHULUCANAS - MORROPÓN DISTRITO DE TAMBO GRANDE, PROVINCIA PIURA, DEPARTAMENTO PIURA</t>
  </si>
  <si>
    <t>CONSTRUCCIÓN DE REDUCTOR DE VELOCIDAD MONTADO SOBRE EJE; EN EL(LA) CORREDOR VIAL INTEROCEANICO SUR PERU-BRASIL, TRAMO N° 05 (CENTRO POBLADO DE ESQUEN, CENTRO POBLADO DE MATARO CHICO Y EN EL CRUCE DE AZANGARO CON PUNO).  DISTRITO DE AZANGARO, PROVINCIA AZANGARO, DEPARTAMENTO PUNO</t>
  </si>
  <si>
    <t>CREACION (CONSTRUCCIÓN) Y MEJORAMIENTO DE LA CARRETERA CENTRAL, TRAMO: AUTOPISTA PUENTE LOS ÁNGELES - RICARDO PALMA CHOSICA DEL DISTRITO DE LURIGANCHO - PROVINCIA DE LIMA - DEPARTAMENTO DE LIMA</t>
  </si>
  <si>
    <t>CONSTRUCCIÓN DE REDUCTOR DE VELOCIDAD MONTADO SOBRE EJE; EN EL(LA) TRAMO 5 DE LA CARRETERA INTEROCEÁNICA SUR, SECTORES: 04, 07, 13 Y 15, DISTRITOS DE CALAPUJA, CABANA, ALTO PUNO Y AZÁNGARO; PROVINCIA LAMPA, SAN ROMÁN, PUNO Y AZÁNGARO  DISTRITO DE CALAPUJA, PROVINCIA LAMPA, DEPARTAMENTO PUNO</t>
  </si>
  <si>
    <t>CONSTRUCCION DEL INTERCAMBIO VIAL SALAVERRY</t>
  </si>
  <si>
    <t>CONSTRUCCION DE PASO A DESNIVEL EN LA CARRETERA PANAMERICANA NORTE KM 143+900</t>
  </si>
  <si>
    <t>CONSTRUCCION DE PASO A DESNIVEL SUPERIOR CEJETUTO EN LA CARRETERA PANAMERICANA NORTE KM 152+920</t>
  </si>
  <si>
    <t>CONSTRUCCION DEL PASO A DESNIVEL SAN FELIPITO EN LA CARRETERA PANAMERICANA NORTE KM 170+230</t>
  </si>
  <si>
    <t>CONSTRUCCION DE PASO A DESNIVEL SUPERIOR LA MURALLA EN LA CARRETERA PANAMERICANA NORTE KM 157+250</t>
  </si>
  <si>
    <t>CONSTRUCCIÓN DE PASO A DESNIVEL EN LA CARRETERA PANAMERICANA NORTE KM 182+100</t>
  </si>
  <si>
    <t>CONSTRUCCIÓN DEL PASO A DESNIVEL EN LA CARRETERA PANAMERICANA NORTE KM 99+100</t>
  </si>
  <si>
    <t>CONSTRUCCION DEL PASO PEATONAL A DESNIVEL CHANCAYLLO, KM 91+700</t>
  </si>
  <si>
    <t>CONSTRUCCION DE PASO PEATONAL A DESNIVEL KM 151+350 DE LA CARRETERA PANAMERICANA NORTE</t>
  </si>
  <si>
    <t>CONSTRUCCION DE PASO A DESNIVEL EN LA CARRETERA PANAMERICANA NORTE KM 141+300</t>
  </si>
  <si>
    <t>CONSTRUCCION DE PASO A DESNIVEL SUPERIOR PAYCUAN SOBRE LA RUTA PE-1N</t>
  </si>
  <si>
    <t>CONSTRUCCIÓN DE INTERCAMBIO VIAL PUERTO CHANCAY EN LA CARRETERA PANAMERICANA NORTE KM 178+100</t>
  </si>
  <si>
    <t>ADQUISICIÓN DE AYUDAS A LA NAVEGACION; EN EL(LA) BOCA DE ENTRADA DEL PUERTO DEL CALLAO EN LA LOCALIDAD CALLAO, DISTRITO DE CALLAO, PROVINCIA CALLAO, DEPARTAMENTO CALLAO</t>
  </si>
  <si>
    <t>AUTORIDAD PORTUARIA NACIONAL</t>
  </si>
  <si>
    <t>214: AUTORIDAD PORTUARIA NACIONAL</t>
  </si>
  <si>
    <t>APN</t>
  </si>
  <si>
    <t>ADQUISICIÓN DE TERRENO PARA EDIFICACIÓN PÚBLICA; EN EL(LA) SEDE INSTITUCIONAL DE LA AUTORIDAD PORTUARIA EN LA LOCALIDAD LA PERLA, DISTRITO DE LA PERLA, PROVINCIA CALLAO, DEPARTAMENTO CALLAO</t>
  </si>
  <si>
    <t>REHABILITACION, MEJORAMIENTO DE LA CARRETERA DV. CONOCOCHA (EMPS. RUTAS PE-1N Y PE-16) - CONOCOCHA - CATAC - HUARAZ - CARAZ</t>
  </si>
  <si>
    <t>G</t>
  </si>
  <si>
    <t>CONSTRUCCION Y MEJORAMIENTO DE LA CARRETERA DV. HUARI (PUENTE POMACHACA) - MONZON - PUENTE MONZON - EMP. RUTA PE-18A (TINGO MARIA)</t>
  </si>
  <si>
    <t>MEJORAMIENTO, REHABILITACION, CONSTRUCCION DE LA CARRETERA PUENTE CHACANTO - CHACHAPOYAS - RODRIGUEZ DE MENDOZA</t>
  </si>
  <si>
    <t>MEJORAMIENTO Y CONSTRUCCION DE LA CARRETERA PUNO - DESAGUADERO</t>
  </si>
  <si>
    <t>MEJORAMIENTO Y CONSTRUCCION DE LA RUTA NACIONAL PE-1NK, TRAMO: EMP. PE-1N (DV. CATACAOS) - SECHURA - EMP. PE-04 (DV. BAYOVAR) Y VARIANTE</t>
  </si>
  <si>
    <t>CONSTRUCCION DEL TÚNEL TRASANDINO , PROVINCIAS DE HUAROCHIRI Y YAULI, DEPARTAMENTOS DE LIMA Y JUNIN</t>
  </si>
  <si>
    <t>MEJORAMIENTO DE LA CARRETERA ZUÑIGA - DV. YAUYOS - RONCHAS</t>
  </si>
  <si>
    <t>MEJORAMIENTO DE LA CARRETERA PUERTO OCOPA - ATALAYA</t>
  </si>
  <si>
    <t>CONSTRUCCION, MEJORAMIENTO DE LA CARRETERA CUBANTIA - ANAPATI - YOYATO - VALLE ESMERALDA - PICHARI - EMP. PE 28B QUIMBIRI, INCLUYE PUENTE SOBRE RIO ENE</t>
  </si>
  <si>
    <t>MEJORAMIENTO DE LA CARRETERA PUENTE RAITHER - SATIPO, RUTA PE - 5S</t>
  </si>
  <si>
    <t>CONSTRUCCION DE LA LINEA 3 DE LA RED BASICA DEL METRO DE LIMA, PROVINCIA DE LIMA, DEPARTAMENTO DE LIMA</t>
  </si>
  <si>
    <t>CREACION DE LA LINEA 4 DEL METRO DE LIMA Y CALLAO PROVINCIAS DE LIMA Y CALLAO, DEPARTAMENTO DE LIMA</t>
  </si>
  <si>
    <t>REHABILITACION Y MEJORAMIENTO DE LA CARRETERA PUTINA-SANDIA-SAN JUAN DEL ORO-FRONTERA CON BOLIVIA</t>
  </si>
  <si>
    <t>MEJORAMIENTO DE LA CARRETERA EMP. PE - 28B (SAN FRANCISCO) - SANTA ROSA - PALMAPAMPA - SAN ANTONIO - CHIQUINTIRCA , PROVINCIA DE LA MAR - AYACUCHO</t>
  </si>
  <si>
    <t>CONSTRUCCION DEL TUNEL LA VERONICA Y ACCESOS</t>
  </si>
  <si>
    <t>CONSTRUCCION DE LA VIA DE EVITAMIENTO DE TUMBES</t>
  </si>
  <si>
    <t>CONSTRUCCION DE LA VIA DE EVITAMIENTO A LA CIUDAD DE JUANJUI</t>
  </si>
  <si>
    <t>CONSTRUCCION DEL CORREDOR NORTE-SUR DE TRANSPORTE URBANO Y RUTAS COMPLEMENTARIAS EN LA CIUDAD DE TRUJILLO, PROVINCIA DE TRUJILLO - LA LIBERTAD</t>
  </si>
  <si>
    <t>REHABILITACION Y MEJORAMIENTO DE LA CARRETERA JULIACA - HUANCANE</t>
  </si>
  <si>
    <t>MEJORAMIENTO DE LA CARRETERA CUSCO - PISAC - URUBAMBA - OLLANTAYTAMBO</t>
  </si>
  <si>
    <t>MEJORAMIENTO DEL CAMINO VECINAL EMP 5N (NARANJOS) - EL DIAMANTE - SAN AGUSTÍN - ORIENTE NUEVO,  DISTRITO DE PARDO MIGUEL - PROVINCIA DE RIOJA - DEPARTAMENTO DE SAN MARTIN</t>
  </si>
  <si>
    <t>MEJORAMIENTO DE LA RUTA NACIONAL PE-04 TRAMO EMP. PE-1N (EL CRUCE) - DV. SECHURA (PE-1NK) - BAYOVAR - TERMINAL BAYOVAR - BAPO</t>
  </si>
  <si>
    <t>MEJORAMIENTO Y CONSTRUCCION DE LAS CARRETERAS: RUTA PE-1SF, PE-1SG (VARIANTE) Y PE-1SH (VARIANTE) .PISCO, ICA</t>
  </si>
  <si>
    <t>CREACION DE LA VIA DE EVITAMIENTO EN LA CIUDAD DE JAEN</t>
  </si>
  <si>
    <t>CONSTRUCCION DE LA VIA EVITAMIENTO SAN CLEMENTE (EMP. RUTA PE-28A, VÍA LOS LIBERTADORES-EMP.PE-26C-EMP.PE-1S, PANAMERICANA SUR)</t>
  </si>
  <si>
    <t>CREACION DE UN CENTRO NACIONAL DE MONITOREO Y SUPERVISION DE REDES DE TELECOMUNICACIONES LIMA,LIMA, LIMA</t>
  </si>
  <si>
    <t>REHABILITACIÓN DEL CAMINO VECINAL EMP. R3N - TAPACOCHA</t>
  </si>
  <si>
    <t>PROGRAMA DE INFRAESTRUCTURA VIAL PARA LA COMPETITIVIDAD REGIONAL - PROREGION</t>
  </si>
  <si>
    <t>PROGRAMA DE INVERSION</t>
  </si>
  <si>
    <t>IDEA</t>
  </si>
  <si>
    <t>H</t>
  </si>
  <si>
    <t>MEJORAMIENTO DE LA CARRETERA DEPARTAMENTAL HU-102: EMP. PE-3N (PACHAS) - ISMO CRUZ - LLATA- PUÑOS - MIRAFLORES - PUNCHAO - PALLALLI ¿ SINGA,  DISTRITO DE PACHAS - PROVINCIA DE DOS DE MAYO - DEPARTAMENTO DE HUANUCO</t>
  </si>
  <si>
    <t>MEJORAMIENTO DEL CAMINO VECINAL  EMP. PU-110 (NINANTAYA) - DV. QUIRIQUIRI - DV. QUERA QUERA - DV. QUILCA - EMP. PU-879; DV. NINTAYA - DV. CASANI; PU-879 (MOHO) - CASANI - EMP. PU-866., DISTRITO DE MOHO - PROVINCIA DE MOHO - DEPARTAMENTO DE PUNO</t>
  </si>
  <si>
    <t>MEJORAMIENTO DEL CAMINO VECINAL EMP. PE-5N (DV. VILLA RICA) - CEDRO PAMPA - PURUZ - PTE. PAUCARTAMBO - EMP. PE-5N; EMP. PA-691 - OCONAL - PUENTE OCONAL - EMP. PA-691, DISTRITO DE VILLA RICA - PROVINCIA DE OXAPAMPA - DEPARTAMENTO DE PASCO</t>
  </si>
  <si>
    <t xml:space="preserve">MEJORAMIENTO DE LA CARRETERA EMP PE3S (CHECACUPE) - EMP PE-3SI (STA BÁRBARA), EMP CU126 (DV CHAMACA) ¿ EMP PE3SY, EMP PE3SY (DV CAPACMARCA) - EMP. PE3S G (ABRA ASNOCCASA), EMP PE3S G (BUENA VISTA) - EMP CU -119 (PUMAPUGIO), EMP PE-3S (CUSCO) - ACOS - EMP PE-3S (CHUQUICAHUANA), EMP CU117 (ACCHA) - EMP CU-126 (HUARI), EMP. PE-3S G (YAURI) - EMP CU-126 (SUNTURO), EMP PE-3S G (VELILLE) - ABRA TOCTO - EMP PE34 F (YANAOCA), EMP PE-3S (SAN JERÓNIMO) - EMP CU-117 (DV. ACOMAYO), POR NIVELES DE SERVICIO; </t>
  </si>
  <si>
    <t>MEJORAMIENTO DE LA CARRETERA EMP. PE-1NF (SAUSAL) - PEDREGAL - PARANDAY - SINSICAP; SAN ILDEFONSO - MACHE - JULCAN; AGALLPAMPA - LOS TORITOS; CALAMARCA - CHAO; BUENAVISTA - SANTIAGO DE CHUCO; CACHICADAN - QUESQUENDA - CULICANDA; TRES RIOS - SITIBAMBA, POR NIVELES DE SERVICIO;  DISTRITO DE JULCAN - PROVINCIA DE JULCAN - DEPARTAMENTO DE LA LIBERTAD</t>
  </si>
  <si>
    <t>MEJORAMIENTO DE LA CARRETERA EMP PE1N(LA VICTORIA)-DV LA ZARANDA; EMP PE1NJ(ILLIMO)-PUCARA; EMP PE1NJ-CUEVA BLANCA; EMP. PE1N J(MOTUPE) - LLAMIKA; EMP PE-1NJ(EL LINDERO)-DV KERGUER; EMP PE1N(TUCUME)-EMP 1NJ (PUNTO CUATRO); EMP. PE1NJ(DV PTE MOCHUMÍ)-EMP LA700; EMP PE1NJ-EMP PE1NJ(MOCUPE); EMP PE06A(POMALCA)-EMP PE06A(CHONGYAPE); EMP PE1N (CAYALTI)-EMP LA116(SIPAN); EMP PE06(PIMENTEL)-EMP LA114(MONSEFU); EMP PTO ETEN-EMP PE1N(REQUE); EMP LA726-DV EL MEDANO; POR NIVELES DE SERVICIO  DISTRITO DE LA</t>
  </si>
  <si>
    <t>CREACION DEL SERVICIO DE INTERNET PARA LA CONECTIVIDAD INTEGRAL Y DESARROLLO SOCIAL EN LOCALIDADES AISLADAS - ZONA COSTA Y SIERRA DISTRITO DE - TODOS - - PROVINCIA DE - TODOS - - DEPARTAMENTO DE -MUL.DEP-</t>
  </si>
  <si>
    <t>MEJORAMIENTO DEL CAMINO VECINAL EMP. PE - 32A (CHANQUIL) - CUSIBAMBA - EMP. AY-852 (SUNILLA), DISTRITO DE CHUSCHI - PROVINCIA DE CANGALLO - DEPARTAMENTO DE AYACUCHO</t>
  </si>
  <si>
    <t>INSTALACION BANDA ANCHA PARA LA CONECTIVIDAD Y DESARROLLO SOCIAL EN LOCALIDADES FOCALIZADAS DEL PERU</t>
  </si>
  <si>
    <t>CREACION DEL SERVICIO DE INTERNET PARA LA CONECTIVIDAD Y DESARROLLO SOCIAL EN LOCALIDADES AISLADAS - CENTRO SUR  EN 5 DEPARTAMENTOS</t>
  </si>
  <si>
    <t xml:space="preserve">YAUCA (EMP. PE-1S) - SAN JUAN - CORACORA (EMP. PE-32) / CHALA (EMP. PE-1S) - CORACORA - PUQUIO (EMP. PE-30A) / ULLACCASA (EMP. PE-32) - QUILCATA-PAUSA (EMP. PE-1SL) POR NIVELES DE SERVICIO
</t>
  </si>
  <si>
    <t xml:space="preserve">CONSTRUCCIÓN DE LA SEGUNDA CALZADA DE LA CARRETERA PE- 1S ""LONGITUDINAL DE LA COSTA SUR"" TRAMO GUADALUPE - ICA - NAZCA - DV
</t>
  </si>
  <si>
    <t>MEJORAMIENTO DE LA CARRETERA EMP. PE-14A (HUACAYBAMBA)-CANCHABAMBA-EMP.PE-12A (HUACRACHUCO); EMP. PE-14A (URPISH)-TANTAMAYO-EMP. PE-3NH; EMP. PE-3NH (LLATA)-SINGA; EMP.PE-3N (PACHAS)-LIBERTAD-PE-3NH (LLATA); EMP. PE-3N (LLICLLATAMBO)-JIVIA-CAURI-L.D. LIMA; EMP. PE-3N (HUANCAPALLAC)-EMP. HU-110 (JESÚS); EMP. HU-110-OBAS-EMP. HU-719 (DV. YANAS); EMP. PE-3N (LA UNIÓN)-BAÑOS-QUEROPALCA; EMP. PE-3N-EMP. HU-721 (OBAS), POR NIVELES DE SERVICIO  DISTRITO DE HUACAYBAMBA - PROVINCIA DE HUACAYBAMBA - DEPAR</t>
  </si>
  <si>
    <t>EMP. PE-1S (CHINCHA) PLAZA ARMAS - PLAZAPATA Y PUENTE LOS MAESTROS - LOS MOLINOS - HUAYTARA</t>
  </si>
  <si>
    <t>CREACION DE TERMINALES PORTUARIOS DE PASAJEROS EN LAS PRINCIPALES LOCALIDADES DEL RÍO UCAYALI, EN EL TRAMO PUCALLPA ¿ NAUTA, EN LAS REGIONES UCAYALI Y LORETO.  DISTRITO DE REQUENA - PROVINCIA DE REQUENA - DEPARTAMENTO DE LORETO</t>
  </si>
  <si>
    <t xml:space="preserve">DV. POMABAMBA - SIHUAS - HUACRACHUCO - SAN PEDRO DE CHONTA - UCHIZA - EMP. PE-5N POR NIVELES DE SERVICIO
</t>
  </si>
  <si>
    <t xml:space="preserve">SANTA - CHUQUICARA - PUENTE HUAROCHIRI / DV. SIHUAS - CORONGO - TAUCA POR NIVELES DE SERVICIO
</t>
  </si>
  <si>
    <t>MEJORAMIENTO Y AMPLIACION DEL SERVICIO AEROPORTUARIO EN LA REGIÓN DE CAJAMARCA MEDIANTE LA MODERNIZACIÓN DEL AEROPUERTO INTERNACIONAL DE CAJAMARCA  DISTRITO DE LOS BAÑOS DEL INCA - PROVINCIA DE CAJAMARCA - DEPARTAMENTO DE CAJAMARCA</t>
  </si>
  <si>
    <t xml:space="preserve">IMPERIAL - PAMPAS - CHURCAMPA - MAYOCC / AYACUCHO - TAMBILLO - EMP. PE- 3S (OCROS) POR NIVELES DE SERVICIO
</t>
  </si>
  <si>
    <t>MEJORAMIENTO DE LA CARRETERA EL CRUCE - SAYAPULLO; SIMBRON - CHOROPAMPA; PINCHADAY - COINA - CUSHURO; OTUZCO - ROMURO; EMP. LI-114 (DV. CHARAT) - HUARANCHAL; EMP. LI-111 (LA PAUCA) - EMP. PE-3N (CHUQUIBAMBA); EMP. PE-3N (CUSHURO) - CASAÑA - EL OLIVO, POR NIVELES DE SERVICIO;  DISTRITO DE OTUZCO - PROVINCIA DE OTUZCO - DEPARTAMENTO DE LA LIBERTAD</t>
  </si>
  <si>
    <t>MEJORAMIENTO DEL CAMINO VECINAL  AYMAÑA - LACCAYA - PUNA APACHETA - SAMANAPATA - CHUÑO ORCO - LLAPA PAMPA - QUICHU AZOROMA, DISTRITO DE OLLACHEA - PROVINCIA DE CARABAYA - DEPARTAMENTO DE PUNO</t>
  </si>
  <si>
    <t xml:space="preserve">MEJORAMIENTO DE LA CARRETERA EMP. PE-1S (DV. LACRA) - LACRA - MAL PASO - PUERTO COBALLAS, EMP. PE-30 D (PUCARÁ) - LARAMATE- OCAÑA - MOLINO - GALLUYOC CHICO - EMP. I-111, EMP. AY-111 (OCAÑA) - TIRACANCHE - SONCONCHE - SAN PEDRO DE PALCO - CHAVINCHA - OTOCA - SAN SEBASTIAN - EMP. IC113, EMP. PE 1S-IC112 (PUERTO COBALLAS); EMP. PE-1S (NAZCA) - UMAMARCA; EMP PE1S -BUENA VISTA-EMP PE30A; PE30A(VILLA TAMBO) - EMP PE1S(CHAVIÑA); EMP. PE-30 A (ABRA CONDORCENCCA) - SANTA LUCÍA; POR NIVELES DE SERVICIO;  </t>
  </si>
  <si>
    <t>MEJORAMIENTO DE LA CARRETERA EMP. PE-26 B (REPARTICIÓN HUAPA) - TUCSIPAMPA - CARHUAPATA-EMP. PE-28 A (JATUNCORRAL), ACORIA ¿HUAYLLACCOTO - EMP PE-26, EMP PE-3S M (CARPAS) ¿LIRIO ¿ACORIA, EMP. PE-3S M (DV. TINQUERCCASA)¿ PAUCARÁ¿TINQUERCCASA¿CHUÑUNAPAMPA, CHUÑUNAPAMPA - CCASAPATA -EMP. HV-113 (PUCAPAMPA), EMP. PE-28 A (DV. OCCO) - OCCO - ANJOLLA - PARAS - DV. HUANUPAMPA - DORMA - DV. CHUSCHI - JARHUAJARA - CHICCHIPATA - ROSASPATA - EMP. PE-28 A (OCAYHUACANCHA), POR NIVELES DE SERVICIO LABRASNILLO</t>
  </si>
  <si>
    <t>MEJORAMIENTO DEL CAMINO VECINAL EMP. PE-1NJ (EL PUENTE) - INVERNAS - LA TRANCA - EL VERDE - LOS NARANJOS, DISTRITO DE JAYANCA - PROVINCIA DE LAMBAYEQUE - DEPARTAMENTO DE LAMBAYEQUE</t>
  </si>
  <si>
    <t xml:space="preserve">EMP. PE-1S (PALPA) - LLAUTA - HUANCASANCOS - DV. CARAPO - PAMPA CANGALLO - EMP. PE-32A (CHALCO) POR NIVELES DE SERVICIO
</t>
  </si>
  <si>
    <t xml:space="preserve">CONSTRUCCIÓN DE TERMINALES PORTUARIOS DE PASAJEROS, TRAMO YURIMAGUAS-NAUTA
</t>
  </si>
  <si>
    <t>REHABILITACION DEL AERODROMO DE CHIMBOTE</t>
  </si>
  <si>
    <t>PROGRAMA DE INFRAESTRUCTURA VIAL PARA LA COMPETITIVIDAD REGIONAL - PROREGIÓN 3</t>
  </si>
  <si>
    <t>MEJORAMIENTO DEL SERVICIO AEROPORTUARIO DE LA REGIÓN LORETO, MEDIANTE LA MODERNIZACIÓN DEL AEROPUERTO DE IQUITOS  DISTRITO DE SAN JUAN BAUTISTA - PROVINCIA DE MAYNAS - DEPARTAMENTO DE LORETO</t>
  </si>
  <si>
    <t>MEJORAMIENTO DEL SERVICIO AEROPORTUARIO DE LA REGIÓN ANCASH, MEDIANTE LA MODERNIZACIÓN DEL AEROPUERTO DE ANTA  DISTRITO DE ANTA - PROVINCIA DE CARHUAZ - DEPARTAMENTO DE ANCASH</t>
  </si>
  <si>
    <t>MEJORAMIENTO DEL SERVICIO AEROPORTUARIO DE LA REGIÓN AMAZONAS, MEDIANTE LA MODERNIZACIÓN DEL AEROPUERTO DE CHACHAPOYAS  DISTRITO DE CHACHAPOYAS - PROVINCIA DE CHACHAPOYAS - DEPARTAMENTO DE AMAZONAS</t>
  </si>
  <si>
    <t>MEJORAMIENTO DE LA CARRETERA EMP PE-5N(BALZAPATA)-JUMBILLA-DV RECTA-MOLINOPAMPA-EMP PE08 B; EMP PE-5N C (EL MILAGRO)-BAGUA-EMP. PE-5 N (BAGUA GRANDE); EMP PE08 B (CHACHAPOYAS)-LEVANTO-EMP PE-08 B (MAGDALENA); EMP PE08 C-PACLAS - LUYA-EMP PE-08 C; EMP PE-08 B - TINGO-MARÍA¿KUELAP; PE-3N B (BAMBAMARCA) -ATOSHAICO-LIBERTAD DE PALLÁN-LLAGUAS-EMP PE-08 B (CELENDIN), EMP PE-3N B(BAMBAMARCA)-PACCHA-CHADÍN-CHIMBAN-PION PION-EMP PE-5NG, POR NIVELES DE SERVICIO  DISTRITO DE LUYA - PROVINCIA DE LUYA - DEPA</t>
  </si>
  <si>
    <t>MEJORAMIENTO DE LA CARRETERA EMP. PE-28 B (KUMPIRUSHIATO) ¿ PTE. KIMPIRUSHIATO ¿ PTE. KAMANKIRIATO ¿ DV. IVOCHOTE ¿ PACHIRI - PTE. MANTALO - PONGO DE MAINIQUE - EMP. PE-5S (CAMISEA), EMP PE-28 B (MARANURA) ¿ DV. QUILLABAMBA - DV. HUAYANAY - ECHARATI - EMP. PE- 28 B (COCABAMBILLA), EMP. PE-28 B (DV. QUELLOUNO) - QUELLOUNO - LOROHUACHANA ¿ DV. PTE. QUESQUENTO - TURIJHUAY - YANATILE - PTE. PACCHAC - PTE. MANTO - PAUCARPATA - DV. AMPARAES - QUEMOPAYTOC - EMP. PE-28 B (CALCA), POR NIVELES DE SERVICIO</t>
  </si>
  <si>
    <t>MEJORAMIENTO DEL AEROPUERTO DE HUÁNUCO  DISTRITO DE HUANUCO - PROVINCIA DE HUANUCO - DEPARTAMENTO DE HUANUCO</t>
  </si>
  <si>
    <t>MEJORAMIENTO Y AMPLIACION DEL SERVICIO AEROPORTUARIO EN LA REGIÓN LA LIBERTAD MEDIANTE LA MODERNIZACIÓN DEL AEROPUERTO DE TRUJILLO  DISTRITO DE HUANCHACO - PROVINCIA DE TRUJILLO - DEPARTAMENTO DE LA LIBERTAD</t>
  </si>
  <si>
    <t>MEJORAMIENTO DEL SERVICIO AEROPORTUARIO DE LA REGIÓN UCAYALI, MEDIANTE LA MODERNIZACIÓN DEL AEROPUERTO DE PUCALLPA  DISTRITO DE YARINACOCHA - PROVINCIA DE CORONEL PORTILLO - DEPARTAMENTO DE UCAYALI</t>
  </si>
  <si>
    <t>MEJORAMIENTO DEL SERVICIO AEROPORTUARIO DE LA REGIÓN TUMBES, MEDIANTE LA MODERNIZACIÓN DEL AEROPUERTO DE TUMBES  DISTRITO DE TUMBES - PROVINCIA DE TUMBES - DEPARTAMENTO DE TUMBES</t>
  </si>
  <si>
    <t>MEJORAMIENTO DEL SERVICIO AEROPORTUARIO DE LA REGIÓN SAN MARTIN, MEDIANTE LA MODERNIZACIÓN DEL AEROPUERTO DE TARAPOTO  DISTRITO DE TARAPOTO - PROVINCIA DE SAN MARTIN - DEPARTAMENTO DE SAN MARTIN</t>
  </si>
  <si>
    <t>MEJORAMIENTO DEL SERVICIO AEROPORTUARIO DE LA REGIÓN PIURA, MEDIANTE LA MODERNIZACIÓN DEL AEROPUERTO DE PIURA  DISTRITO DE CASTILLA - PROVINCIA DE PIURA - DEPARTAMENTO DE PIURA</t>
  </si>
  <si>
    <t>PROGRAMA DE INFRAESTRUCTURA VIAL PARA LA COMPETITIVIDAD REGIONAL - PROREGIÓN 2</t>
  </si>
  <si>
    <t>CONSTRUCCION DE UN TERMINAL PORTUARIO EN SARAMIRIZA</t>
  </si>
  <si>
    <t>MEJORAMIENTO DE LA CARRETERA EMP PE1S -LA MOLINA-ANTIOQUIA-HUAROCHIRI; EMP PE-22-LAHUAYTAMBO; EMP PE-22 - STA.EULALIA-EMP PE-3N G; EMP PE-1S -TANTA-EMP LM-120;EMP PE-22 A (SAN LORENZO DE QUINTI); EMP LM-117 -PAMPACHERO- LM-812 (CASA ROSADA); EMP PE-1S - STA. ROSA-EMP LM-117; EMP PE-22 A (DV. COCHAS )-LM-124 (SAN JOAQUÍN); EMP PE-24 (CALACHOTA)-CANOA-EMP LM124 (ESQUINA DE OMAS); EMP LM- 117 (DV. BUENAVISTA) - EMP LM-812; EMP LM-124 - SHITIA - EMP. PE-22 A (DV. RÍO BLANCO), POR NIVELES DE SERVICIO</t>
  </si>
  <si>
    <t>MEJORAMIENTO DE LA CARRETERA EMP PE-1S (DV. LOS AQUIJES) - TINGÜE - LA CANTERA - OCOYO - EMP.  AY-113 (PAYLLIHUA) - GRANADO - PALPA; L.D. AYACUCHO (AY-113 A PAYLLIHUA) - HUAC-HUAS - EMP. PE-30D (CARHUACUCHO), POR NIVELES DE SERVICIO,  DISTRITO DE LOS AQUIJES - PROVINCIA DE ICA - DEPARTAMENTO DE ICA</t>
  </si>
  <si>
    <t>CONSTRUCION DE TERMINALES PORTUARIOS DE PASAJEROS, TRAMO ATALAYA-PUCALLPA</t>
  </si>
  <si>
    <t xml:space="preserve">EMP. PE-28A (PAMPANO) - TICRAPO - CASTROVIRREYNA - SANTA INES - PLAZAPATA - HUANCAVELICA - EMP. PE-3S (IZCUCHACA) / EMP. PE-28A (RUMICHACA) - EMP. PE-28 D (SANTA INES) / EMP. PE-26 (TOYOC) - HUACHOS - PAURANGA - MOLLEPAMPA - COCAS - EMP. PE-28 D (CASTROVIRREYNA), POR NIVELES DE SERVICIO.
</t>
  </si>
  <si>
    <t xml:space="preserve">URCOS -PUCARA/ YAURI - EMP. PE34F / YAURI - SAN GENARO- EL DESCANSO / EL DESCANSO - SICUANI / HECTOR TEJADA - NEGRO MAYO/ EMP. PE-3S (PUCARA) - PTE. PUCARA - TIRAPATA - ASILLO - EMP. PE-34 B (VILLA CHUCTANI)
</t>
  </si>
  <si>
    <t>MEJORAMIENTO DEL CAMINO VECINAL EMP. PE-1N  - EMP.PE-1N Q; EMP. PE-1N Q - EMP. AN-924; EMP. AN-921 (NEPEÑA) -DV. AN-925; DV. SAN JOSÉ (NEPEÑA) - SAN JOSÉ - EMP. AN-104 (MORTEROS), DISTRITO DE NUEVO CHIMBOTE - PROVINCIA DE SANTA - DEPARTAMENTO DE ANCASH</t>
  </si>
  <si>
    <t>CREACION DEL SERVICIO AEROPORTUARIO, MEDIANTE LA CONSTRUCCIÓN DEL AERÓDROMO DE HUANCAVELICA,  DISTRITO DE ACORIA - PROVINCIA DE HUANCAVELICA - DEPARTAMENTO DE HUANCAVELICA  DISTRITO DE HUANCAVELICA - PROVINCIA DE HUANCAVELICA - DEPARTAMENTO DE HUANCAVELICA</t>
  </si>
  <si>
    <t>REPARACIÓN DE PISTA DE ATERRIZAJE, CALLES DE RODAJE, PLATAFORMA DE AERONAVES, SISTEMA DE DRENAJE, FRANJA DE PISTA, CERCO PERIMÉTRICO Y CONTROL DE ACCESO Y EDIFICIO DE PASAJEROS (TERMINAL DE PASAJEROS); EN EL(LA) AERÓDROMO DE BOLOGNESI EN LA LOCALIDAD BOLOGNESI, DISTRITO DE TAHUANIA, PROVINCIA ATALAYA, DEPARTAMENTO UCAYALI</t>
  </si>
  <si>
    <t xml:space="preserve">CONSTRUCCION NUEVO EDIFICIO DE PROVIAS NACIONAL
</t>
  </si>
  <si>
    <t>MEJORAMIENTO DEL SERVICIO AEROPORTUARIO DE LA REGIÓN PIURA, MEDIANTE LA MODERNIZACIÓN DEL AEROPUERTO DE TALARA  DISTRITO DE PARIÑAS - PROVINCIA DE TALARA - DEPARTAMENTO DE PIURA</t>
  </si>
  <si>
    <t>MEJORAMIENTO Y AMPLIACION AEROPUERTO DE PISCO  DISTRITO DE SAN ANDRES - PROVINCIA DE PISCO - DEPARTAMENTO DE ICA</t>
  </si>
  <si>
    <t>MEJORAMIENTO DEL CAMINO VECINAL EMP. PE-3N (ICHOCAN) - DV. LLAÑUPACHA - DV. CHIQUIPUQUIO - DV. PAMPLONA - DV. PAUCA - DV. CHUCO - SHIRAC - LIC LIC - DV. ALIZOPATA - JOSÉ SABOGAL (VENECIA) - TINYAYOC - MALAT; EMP. CA-1566 - SAN ISIDRO ; DV. SHIRAC - SHIRAC, 4 DISTRITOS DE LA PROVINCIA DE SAN MARCOS - DEPARTAMENTO DE CAJAMARCA</t>
  </si>
  <si>
    <t>MEJORAMIENTO DEL CAMINO VECINAL EMP. 5N (PUERTO PIZANA) - VILLA LOS ANGELES - LA FLORIDA, DISTRITO DE POLVORA - PROVINCIA DE TOCACHE - DEPARTAMENTO DE SAN MARTIN</t>
  </si>
  <si>
    <t>CREACION FERROCARRIL HUANCAVELICA - AYACUCHO - APURÍMAC - CUZCO 4 DEPARTAMENTOS</t>
  </si>
  <si>
    <t xml:space="preserve">CONSTRUCCION DEL FERROCARRIL SAN JUAN DE MARCONA - ANDAHUAYLAS - VRAEM (650 KM)
</t>
  </si>
  <si>
    <t>MEJORAMIENTO DE VÍAS DE ACCESO AL AEROPUERTO DE PISCO  DISTRITO DE PISCO - PROVINCIA DE PISCO - DEPARTAMENTO DE ICA</t>
  </si>
  <si>
    <t>CREACION DE VÍAS DE ACCESO AL PUERTO DE PISCO  DISTRITO DE PISCO - PROVINCIA DE PISCO - DEPARTAMENTO DE ICA</t>
  </si>
  <si>
    <t>MEJORAMIENTO DE VÍAS DE ACCESO AL PUERTO Y ANTEPUERTO DEL CALLAO  DISTRITO DE CALLAO - PROVINCIA DE PROVINCIA CONSTITUCIONAL DEL CALLAO - DEPARTAMENTO DE CALLAO</t>
  </si>
  <si>
    <t>CREACION DE VÍAS DE ACCESO AL PUERTO Y ANTEPUERTO DE PAITA  DISTRITO DE PAITA - PROVINCIA DE PAITA - DEPARTAMENTO DE PIURA</t>
  </si>
  <si>
    <t>CREACION DEL ANTEPUERTO DEL CALLAO DEL DISTRITO DE CALLAO - PROVINCIA DE PROVINCIA CONSTITUCIONAL DEL CALLAO - DEPARTAMENTO DE CALLAO</t>
  </si>
  <si>
    <t>CREACION DEL ANTEPUERTO DE PAITA  DISTRITO DE PAITA - PROVINCIA DE PAITA - DEPARTAMENTO DE PIURA</t>
  </si>
  <si>
    <t>CREACION DE LA PLATAFORMA LOGÍSTICA DE ANCON DEL DISTRITO DE ANCON - PROVINCIA DE LIMA - DEPARTAMENTO DE LIMA</t>
  </si>
  <si>
    <t xml:space="preserve">ROSARIO - SIVIA - CANAYRE Y SAN FRANCISCO - SANTA ROSA - SAN MIGUEL - TAMBO / CANAYRE -CENTRO TZOMAVENI
</t>
  </si>
  <si>
    <t xml:space="preserve">MEJORAMIENTO MEJORAMIENTO DE LA CARRETERA: EMP. PE-1N (DV. PIMENTEL) ¿ PIMENTEL / EMP PE-1N (LARAN) ¿ CHONGOYAPE ¿ EMP PE-3N (COCHABAMBA) / EMP. PE-06A (PTE. EL CUMBIL) ¿ SANTA CRUZ DE SUCCHABAMBA ¿ EMP. PE-3N (CHAMANA) / EMP. PE-3N (CHOTA) ¿ EMP. PE-3N (CUTERVO) /  OYOTUN - NIEPOS POR NIVELES DE SERVICIO DISTRITO DE HUAMBOS - PROVINCIA DE CHOTA - DEPARTAMENTO DE CAJAMARCA;  DISTRITO DE SANTA CRUZ - PROVINCIA DE SANTA CRUZ - DEPARTAMENTO DE CAJAMARCA;  DISTRITO DE CUTERVO - PROVINCIA DE CUTERVO </t>
  </si>
  <si>
    <t xml:space="preserve">EMP. PE-1N (DV. PTE. MACARA) - DV. TAMBO GRANDE - PTE. LAS LOMAS - LAS LOMAS - DV. SUYO - PTE. SUYO - DV. SURPAMPA (PE 1N M) - DV. LA TINA (PE-1N M) Â¿¿PTE. MACARA (FRONTERA CON ECUADOR) / EMP. PE-1N L (DV. SURPAMPA) Â¿¿ CHIRINOS - SURPAMPA - LA TINA - EMP. PE-1N L (DV. PTE. MACARA) / EMP. PE-1N L (SAJINO) - PAIMAS - PTE. TONDOPA Â¿¿ ARREPITE ALTO Â¿¿ AYABACA Â¿¿ EMP. PE-3N (SOCCHABAMBA)/ PIURA LA OBRILLA - TAMBO GRANDE
</t>
  </si>
  <si>
    <t>MEJORAMIENTO DEL CAMINO VECINAL EMP. LI-114 (OTUZCO) - WALTER ACEVEDO - PICHAMPAMPA - LA FORTUNA - SAN FRANCISCO DEL SURO - SANTA LUCÍA - LA MORADA TRES RÍOS - DV. LA VISCACHA; EMP. LI-790 - LA VISCACHA - SANTA ROSA (ALIN CENTER 2-7) DISTRITO DE OTUZCO - PROVINCIA DE OTUZCO - DEPARTAMENTO DE LA LIBERTAD</t>
  </si>
  <si>
    <t>MEJORAMIENTO DE LA CARRETERA EMP. PE-30 C (CCATCA) - CORPACANCHA - EMP. CU- 113 (HUANCARANI), EMP. PE-28 B (PTE. HUAMBUTIO) - HUANCARANI - PAUCARTAMBO ¿ DV. CHALLABAMBA - ABRA ACJANACU - PILLAHUATA - SAN PEDRO - PILLCOPATA - EMP. MD-103, EMP. PE-30 C (QUINCE MIL) - NUSIMISCATE - SABALUYOC - EMP. CU-113 (PILCOPATA), POR NIVELES DE SERVICIO;  DISTRITO DE PAUCARTAMBO - PROVINCIA DE PAUCARTAMBO - DEPARTAMENTO DE CUSCO</t>
  </si>
  <si>
    <t>MEJORAMIENTO DEL SERVICIO AEROPORTUARIO EN EL AERÓDROMO DE TINGO MARÍA  DISTRITO DE RUPA-RUPA - PROVINCIA DE LEONCIO PRADO - DEPARTAMENTO DE HUANUCO</t>
  </si>
  <si>
    <t>MEJORAMIENTO DEL SERVICIO AEROPORTUARIO EN EL AEROPUERTO DE JAEN  DISTRITO DE BELLAVISTA - PROVINCIA DE JAEN - DEPARTAMENTO DE CAJAMARCA</t>
  </si>
  <si>
    <t>REHABILITACION Y MODERNIZACION DEL TERMINAL PORTUARIO DE IQUITOS</t>
  </si>
  <si>
    <t xml:space="preserve">REHABILITACIÓN Y MEJORAMIENTO DE LA CARRETERA EL REPOSO - SARAMIRIZA, TRAMO DURAN - PUENTE HUAWICO - NIEVA - NUEVO SIASME - SARAMIRIZA
</t>
  </si>
  <si>
    <t xml:space="preserve">REHABILITACION Y MEJORAMIENTO DE LA CARRETERA CASCAS - CONTUMAZA - CHILETE
</t>
  </si>
  <si>
    <t xml:space="preserve">CAJAMARCA - CELENDIN - CHACHAPOYAS / DV. CHACHAPOYAS - CHACHAPOYAS / EMP. PE-3N (DV. YANACANCHILLA ALTA) - LLAUCAN - EMP.PE-3N (BAMBAMARCA) / EMP. PE-3N (CHOTA) - EMP. PE-3N (CUTERVO) /EMP. PE-3N - SANTA CRUZ - PUENTE CUMBIL (EMP. PE-06A) / OYOTUN - BOLIVAR
</t>
  </si>
  <si>
    <t>MEJORAMIENTO DE LA CARRETERA EMP. PE-3S D (DV. SALCABAMBA) - PUQUIURO ¿ DV. SAN JUAN DE PALTARUMI - PALCA - SALCAHUASI -SURCUBAMBA - PTO. SAN ANTONIO, POR NIVELES DE SERVICIO,  DISTRITO DE DANIEL HERNANDEZ - PROVINCIA DE TAYACAJA - DEPARTAMENTO DE HUANCAVELICA</t>
  </si>
  <si>
    <t>DV. IMATA -NEGRO MAYO / EMP. PE-34 A (DV. VIZCACHANE) - VIZCACHANE - PULPERA - NEGRO MAYO -DV. TINTAYA (PE-3S K) - QUELLO - EMP. PE-3S G (YAURI) /EMP. PE-34 A (DV. CHIGUATA) - PTE. CHIGUATA I - CHIGUATA - ACHOCOLLA - ABRA TAMBO DE AJI - ABRA TOROYA - TOROYA - LLAPAPATA - EMP. PE-34 A (SANTA LUCIA)</t>
  </si>
  <si>
    <t>PROGRAMA DE INFRAESTRUCTURA VIAL PARA LA COMPETITIVIDAD REGIONAL - PROREGIÓN 1</t>
  </si>
  <si>
    <t>MEJORAMIENTO DE LA CARRETERA EMP. PE-3N (DV. NINACACA) - NINACACA - TINGO DE HUALLCA - EMP. PE-5N A (OXAPAMPA); EMP. PE-5NA (ABRA CANTARIZU) - EMP. PE-5N, POR NIVELES DE SERVICIO,  DISTRITO DE NINACACA - PROVINCIA DE PASCO - DEPARTAMENTO DE PASCO</t>
  </si>
  <si>
    <t>MEJORAMIENTO EMP. PE-26 (HUANCAVELICA) - LIRCAY - SECCLLA - JULCAMARCA - EMP. PE-3S (LAGUNILLA) / EMP. PE-3S (AYACUCHO) ¿ TAMBILLO ¿ EMP. PE-3S (DV. OCROS) POR NIVELES DE SERVICIO EN LA PROVINCIA DE ANGARAES DEL DEPARTAMENTO DE HUANCAVELICA Y LA PROVINCIA DE HUAMANGA DEL DEPARTAMENTO DE AYACUCHO</t>
  </si>
  <si>
    <t>MEJORAMIENTO Y REHABILITACION DE LA CARRETERA IZCUCHACA-HUANTA, TRAMO IZCUCHACA-MAYOCC  DISTRITO DE HUANCAVELICA - PROVINCIA DE HUANCAVELICA - DEPARTAMENTO DE HUANCAVELICA</t>
  </si>
  <si>
    <t>MEJORAMIENTO DE LA CARRETERA PISAC - PAUCARTAMBO - PILLCOPATA - PUENTE CARBON -SALVACIÓN - ITAHUANÍA - NUEVO EDEN, POR NIVELES DE SERVICIO,  DISTRITO DE PISAC - PROVINCIA DE CALCA - DEPARTAMENTO DE CUSCO</t>
  </si>
  <si>
    <t xml:space="preserve">PUENTE CHAGUAL - PUENTE PALLAR
</t>
  </si>
  <si>
    <t>MEJORAMIENTO DE LA CARRETERA EMP PE-1S (PTE. ATICO) - ATICO, EMP PE-34 A (YURA) - HUANCA, EMP PE-1S (DV. HUAMBO) - HUACAN, EMP PE-1SM (HUAMBO), EMP PE-1SL (RATA) PAMPACOLCA, EMP PE-34 C - DV. CAYMA - EMP PE-34 A (PAMPA CAÑAGUAS), POR NIVELES DE SERVICO;  DISTRITO DE ATICO - PROVINCIA DE CARAVELI - DEPARTAMENTO DE AREQUIPA</t>
  </si>
  <si>
    <t>MEJORAMIENTO DE LA CARRETERA EMP. PE-3S (IZCUCHACA) - HUAROCONDO - AMPARAQUI - EMP. PE-28 B (PTE. PACHAR), EMP. PE-3S F (COTABAMBAS) - ABRA LLAMALLUPA ¿ DV. PAMPAHUASI - COYLLURQUI - EMP. AP-112 (DV. PTE. MATALLA), EMP. PE-3S (CURAHUASI) - ÑUÑUNGAYOC - CCOLLO - ANTILLA - CCOLLPA - PACCAYPATA - PITUHUANCA ¿ DV. PTE. MATALLA - VILCARO - HUAYLLATI - EMP. PE-3S X (DV. PROGRESO), EMP. CU-110 (IZCUCHACA) - HUAYPO CHICO - EMP. PE-28 F (CRUZ PATA), POR NIVELES DE SERVICIO;  DISTRITO DE CURAHUASI - PROVI</t>
  </si>
  <si>
    <t>CREACION DEL AEROPUERTO DE OXAPAMPA  DISTRITO DE OXAPAMPA - PROVINCIA DE OXAPAMPA - DEPARTAMENTO DE PASCO</t>
  </si>
  <si>
    <t>MEJORAMIENTO DE LA CARRETERA EMP. PE-1N (PTE. MAYOR NOVOA) - SAN PEDRO DE LOS INCAS - SAN JACINTO- PAMPAS DE HOSPITAL - NARANJO,  EMP. TU-526 (TUTUMO) -  EMP TU-101 (MATAPALO) - UÑA DE GATO - EMP. PE-1N (ZARUMILLA) - SAN JACINTO -EMP PE-1N (BOCAPAN) - DESV HERVIDEROS-TAMRINDO - EMPTU -105  (FRANCOS), POR NIVELES DE SERVICIO,  DISTRITO DE CORRALES - PROVINCIA DE TUMBES - DEPARTAMENTO DE TUMBES</t>
  </si>
  <si>
    <t>MEJORAMIENTO Y AMPLIACION DE LA CARRETERA PE-04A: EMP. PE-1N (EL CRUCE) - EMP. PE-1N J (OLMOS) DISTRITO DE OLMOS - PROVINCIA DE LAMBAYEQUE - DEPARTAMENTO DE LAMBAYEQUE</t>
  </si>
  <si>
    <t>REHABILITACIÓN DEL SISTEMA DE PISTAS Y CERCO PERIMÉTRICO DEL AEROPUERTO DE ANTA</t>
  </si>
  <si>
    <t>MEJORAMIENTO DE LA CARRETERA  EMP. PE-3N (CUTERVO) - CHIGUIRIP - CONCHAN - EMP.PE-3N (DV. CHOTA); CUTERVO - SILLANGATE - PUENTE TECHIN,  POR NIVELES DE SERVICIO,  DISTRITO DE CUTERVO - PROVINCIA DE CUTERVO - DEPARTAMENTO DE CAJAMARCA</t>
  </si>
  <si>
    <t xml:space="preserve">CONSTRUCCION DEL FERROCARRIL PASCO - PUCALLPA - CONEXION BRASIL (625 KM)
</t>
  </si>
  <si>
    <t>MEJORAMIENTO DEL CAMINO VECINAL EMP. PE-3S G (LLALLI) - EMP. PU-125, DISTRITO DE UMACHIRI - PROVINCIA DE MELGAR - DEPARTAMENTO DE PUNO</t>
  </si>
  <si>
    <t>CREACION EL PROYECTO "CREACIÓN DEL FERROCARRIL VÍA DE EVITAMIENTO AREQUIPA"  CONTRIBUIRÁ A REDUCIR LOS COSTOS DE OPERACIÓN, LOS TIEMPOS DE VIAJE Y LAS EXTERNALIDADES NEGATIVAS ORIGINADAS POR EL TRANSPORTE DE MERCANCÍAS EN EL MODO FERROVIARIO ENTRE LAS ZONAS PRODUCTIVAS DE LA MACRORREGIÓN SUR Y EL PUERTO DE MATARANI, MEJORANDO LA COMPETITIVIDAD DEL COMERCIO INTERNACIONAL DEL PAÍS Y LOS NIVELES DE SERVICIO DEL FERROCARRIL DEL SUR ,CRUZANDO LA ZONA URBANA POR UNA VARIANTE ENTRE YURA Y VITOR DISTRIT</t>
  </si>
  <si>
    <t xml:space="preserve">CONSTRUCCION DEL CORREDOR FERROVIARIO BIOCEANICO CENTRAL
</t>
  </si>
  <si>
    <t xml:space="preserve">CONSTRUCCION DEL FERROCARRIL SALAVERRY - CAJAMARCA - CELENDIN (450 KM)
</t>
  </si>
  <si>
    <t>MEJORAMIENTO DE LA CARRETERA BELLA AURORA - HUAYO - CHILLIA - EMP. LI-127; EMP. LI-127 - ALTO VERDE - EMP. LI-127; HUAYLILLAS - DV. UCHOS; DV. UCHOS - PARIAMARCA; DV. TAYABAMBA - DV. TOMAC; DV. ALVORADA LOS ANDES - EMP. PE-10C (ALBORADA LOS ANDES), POR NIVELES DE SERVICIO;  DISTRITO DE PATAZ - PROVINCIA DE PATAZ - DEPARTAMENTO DE LA LIBERTAD</t>
  </si>
  <si>
    <t xml:space="preserve">CONSTRUCCION DEL FERROCARRIL MACHU PICCHU - QUILLABAMBA - PTO. NAVEGABLE RIO URUBAMBA (300 KM)
</t>
  </si>
  <si>
    <t xml:space="preserve">REHABILITACION Y MEJORAMIENTO DEL TRAMO PICOTA - CASPIZAPA
</t>
  </si>
  <si>
    <t>MEJORAMIENTO Y AMPLIACION AERÓDROMO DE MAZAMARI  DISTRITO DE MAZAMARI - PROVINCIA DE SATIPO - DEPARTAMENTO DE JUNIN</t>
  </si>
  <si>
    <t>MEJORAMIENTO Y AMPLIACION DEL AEROPUERTO DE RIOJA  DISTRITO DE RIOJA - PROVINCIA DE RIOJA - DEPARTAMENTO DE SAN MARTIN</t>
  </si>
  <si>
    <t>MEJORAMIENTO Y AMPLIACION DEL SERVICIO AEROPORTUARIO EN EL AERÓDROMO DE TOCACHE  DISTRITO DE TOCACHE - PROVINCIA DE TOCACHE - DEPARTAMENTO DE SAN MARTIN</t>
  </si>
  <si>
    <t>CREACIÓN DEL FERROCARRIL LIMA - ICA</t>
  </si>
  <si>
    <t>MEJORAMIENTO DE LA CARRETERA EMP. PE-3N (CAJABAMBA) - LLUCHUBAMBA - EMP. CA-108 (EL TINGO); EMP. PE-3N (SAN MARCOS) - PENIPAMPA - HUAYANAY , POR NIVELES DE SERVICIO;  DISTRITO DE CAJABAMBA - PROVINCIA DE CAJABAMBA - DEPARTAMENTO DE CAJAMARCA</t>
  </si>
  <si>
    <t>MEJORAMIENTO DE LA CARRETERA NAUTA - 10 DE OCTUBRE II ZONA - EL DORADO - CRUZ DEL SUR - EMP. PE 5NI (IQUITOS); JENARO HERRERA - COLONIA ANGAMOS, POR NIVELES DE SERVICIO;  DISTRITO DE IQUITOS - PROVINCIA DE MAYNAS - DEPARTAMENTO DE LORETO</t>
  </si>
  <si>
    <t xml:space="preserve">CONSTRUCCION DE LA VIA DE EVITAMIENTO A LA CIUDAD DE CUTERVO, REGION CAJAMARCA
</t>
  </si>
  <si>
    <t>MEJORAMIENTO Y AMPLIACION DE LA COBERTURA DE LOS SERVICIOS DE SUPERVISION, FISCALIZACION Y SANCION DEL TRANSPORTE Y TRANSITO TERRESTRE EN ANCASH</t>
  </si>
  <si>
    <t>CREACIÓN DEL FERROCARRIL TRUJILLO - CHICLAYO</t>
  </si>
  <si>
    <t>MEJORAMIENTO MEJORAMIENTO DE LA CARRETERA EMP. PE-3S (DV. PILCUYO)-PILCUYO¿ACCASO-CACHIPUCARA; EMP. PE-3S(POMATA)-CHARHUYO-CAMUNA-ACERO PATJATA-YUNGUYO-COPANI-ISANI-EMP. PE-3S(ZEPITA), POR NIVELES DE SERVICIO;  DISTRITO DE ZEPITA - PROVINCIA DE CHUCUITO - DEPARTAMENTO DE PUNO</t>
  </si>
  <si>
    <t>MEJORAMIENTO DE LA CARRETERA EMP. PE-16 (DV. OCROS) - CAJAMARQUILLA - OCROS - EMP. PE-16A (DV. RINCONADA); EMP. AN-112 - OCROS - COPA - L.D (LIMA) - EMP. PE-16A; EMP. PE-3N - HUALLANCA - CHIQUIAN - EMP. PE-3N; EMP. PE-18 (PTE. TINGO) - JUCUL - EMP. PE-20 C (VICHAYCOCHA); EMP. PE-18 (SAYÁN) - IHUARI - EMP. PE-20 C (HUATAYA); EMP. PE-1N (I.V. SAN NICOLÁS) - CARAL - JAIVA - AMBAR - EMP. PE-16A, POR NIVELES DE SERVICIO;  DISTRITO DE OCROS - PROVINCIA DE OCROS - DEPARTAMENTO DE ANCASH</t>
  </si>
  <si>
    <t xml:space="preserve">EMP. PE-22 B (SAN RAMON) - VITOC - UCHUBAMBA - JULCAN - EMP. PE-3S (ATAURA) / EMP. PE-3S (0V. AEROPUERTO JAUJA) - JAUJA - LOMOLARGO - HUARICOLCA - EMP. PE-22 B (TARMA)/ EMP. PE-3S (PTE STUART) - JAUJA - EMP. PE-24 A (CONCEPCION) - EMP. PE-3SC (HUANCAYO).
</t>
  </si>
  <si>
    <t xml:space="preserve">CARRETERA POZUZO - CODO DE POZUZO - EMP. PE- 5N
</t>
  </si>
  <si>
    <t>CREACIÓN DEL FERROCARRIL CHIMBOTE - TRUJILLO</t>
  </si>
  <si>
    <t>MEJORAMIENTO DE LA CARRETERA EMP. PE-3SG (YAURI); EMP. AR-647 (DV. NUEVO TOLCONI)-CHACHAS - EMP. AR-670 (JACHAÑA); EMP. AR-687; EMP. PE-34 E (DV. CALLALLI)-SIBAYO; EMP. AR-111 (DV. CAYLLOMA); EMP. AR-689 - PALLCA; EMP. AR-112 (CAYLLOMA)-EMP. AR-669, POR NIVELES DE SERVICIO;  DISTRITO DE CHACHAS - PROVINCIA DE CASTILLA - DEPARTAMENTO DE AREQUIPA</t>
  </si>
  <si>
    <t>MEJORAMIENTO DEL CAMINO VECINAL SECTOR RAMALPON - LASCAN - SANTA ELENA - EL CHANCHE,  DISTRITO DE CONCHAN - PROVINCIA DE CHOTA - DEPARTAMENTO DE CAJAMARCA</t>
  </si>
  <si>
    <t xml:space="preserve">CHICAMA - CASCAS - CONTUMAZA - CHILETE POR NIVELES DE SERVICIO
</t>
  </si>
  <si>
    <t xml:space="preserve">MEJORAMIENTO DE LA CARRETERA EMP JU-110 - CHUPURO - SOCOS - EMP. JU-985, EMP JU-988 - QUISHUAR - EMP. JU-1000, EMP JU-110 (VISTA ALEGRE) - CHICCHE - EMP JU-996, EMP. JU-985 - ATACOCHA - EMP. JU-996, EMP. PE-3S Z (CHUPURO) - ABRA MITOPAMPA - EMP. JU-985, EMP HV-110 (TINCCOC) - QUIÑIRI - EMP. HV-125(CONAYCA), EMP PE-3S (IMPERIAL) - RUMICHACA - EMP HV-126, EMP. JU-110 - COLCA - EMP. JU-996, EMP. JU-985 - YANAYANA - EMP JU-985, EMP. PE-26 (IZCUCHACA) - EMP HV-126 (CONAYCA), POR NIVELES DE SERVICIO  </t>
  </si>
  <si>
    <t xml:space="preserve">ADQUISICION DE UN SISTEMA GRAVADOR DE VIDEO NVR PARA LA ESTACION DE PESAJE DESAGUADERO, DEPARTAMENTO DE PUNO, PROVINCIA DE DESAGUADERO DISTRITO DE ZEPITA
</t>
  </si>
  <si>
    <t>ADQUISICION DE UN SISTEMA DE RECONOCIMIENTO DE MATRICULAS (LPR) PARA LA ESTACION DE PESAJE DESAGUADERO, DEPARTAMENTO DE PUNO, PROVINCIA DE DESAGUADERO DISTRITO DE ZEPITA</t>
  </si>
  <si>
    <t>MEJORAMIENTO DE LA CARRETERA EMP PE3SM 1(DV. ORURILLO)-TUCULLI; EMP PE34 B(SAN ANTÓN)-SAN JOSÉ; AYAVIRI-EMP PE3S H(DV PURINA); EMP PE3S G(LLALLI)-EMP PE3SS; EMP. PU125-EMP CU1710; EMP PE3SS(MACARI) -EMP. PU680; DV UNIÓN COLLANA - EMP PU752; EMP PU-647(DV. HUAROCONI)-DV. TUCULLI; EMP PE3S G(DV. ROSASPATA) -EMP PU752; EMP PU751 -EMP. PU-747; EMP CU-1741 - EMP CU1743; EMP PE3S(AGUAS CALIENTES)-ANTAPAMPA; EMP CU1739-EMP CU1747; EMP CU1743-EMP PU680, POR NIVELES DE SERVICIO;  DISTRITO DE MACARI - PRO</t>
  </si>
  <si>
    <t>RECUPERACION DE LA CARRETERA CHILCA - SAPALLANGA - PUCARA - PAZOS - DV. PAMPAS: TRAMO II PUCARA - PAZOS Y TRAMO III PAZOS - DV. PAMPAS  DISTRITO DE SAPALLANGA - PROVINCIA DE HUANCAYO - DEPARTAMENTO DE JUNIN</t>
  </si>
  <si>
    <t>MEJORAMIENTO Y CREACIÓN DEL CAMINO VECINAL CONTAMANA - BETANIA - LIBERTAD,  DISTRITO DE CONTAMANA - PROVINCIA DE UCAYALI - DEPARTAMENTO DE LORETO</t>
  </si>
  <si>
    <t>MEJORAMIENTO DEL CAMINO VECINAL ZAPOTILLO - SHAMBO DE PORVENIR,  DISTRITO DE NUEVA REQUENA - PROVINCIA DE CORONEL PORTILLO - DEPARTAMENTO DE UCAYALI</t>
  </si>
  <si>
    <t xml:space="preserve">REHABILITACIÓN DE LA CARRETERA PTE STUART - DV. JAUJA - CONCEPCIÓN - HUANCAYO
</t>
  </si>
  <si>
    <t>VIA EVITAMIENTO PALCA (CARRETERA DV VEGAS - TARMA)</t>
  </si>
  <si>
    <t>CARRETERA PE-3S D: EMP. PE-3S (DV. PAMPAS) - TUCUCCASA - CHURCAMPA - EMP. PE-3S (MAYOCC).</t>
  </si>
  <si>
    <t>MEJORAMIENTO DE LA CARRETERA EMP PE-24 (LLANGASTAMBO)- PUNCO - EMP HV-132; EMP LM-129 (DV. CHOCOS) - CHOCOS - EMP IC-100; EMP PE-26 (CHINCHA ALTA) - PUEBLO NUEVO - EMP LM-130; EMP PE-26 (SAN JUAN)- SAN PEDRO DE HUACARPANA; EMP PE1S (DV. EL CARMEN) - EL CARMEN; EMP PE1S (DV. SUNAMPE) - SUNAMPE - EMP PE1S (DV. CHINCHA BAJA); EMP PE-26 (VILLA DE ARMA) - EMP P E-26 (PALCA); EMP PE-26 (DV. HUARACCO) ¿ EMP LM-129; EMP HV-114 (CHUPAMARCA) - EMP- IC-101 (SAN PEDRO DE HUACARPANA), POR NIVELES DE SERVICIO</t>
  </si>
  <si>
    <t>MEJORAMIENTO DE LA CARRETERA EMP. PE-3N (CONDORÍN) - SAN PEDRO DE CAJAS - PALCAMAYO - MOYO - PICOY - EMP. PE-22 B (ACOBAMBA), EMP. PE-22 B (PALCA) - TAPO - ANTACUCHO - RICRAN - ABRA CAYAN - YAULI - PANCAN - EMP. PE-3S A (JAUJA)M, POR NIVELES DE SERVICIO;  DISTRITO DE SAN PEDRO DE CAJAS - PROVINCIA DE TARMA - DEPARTAMENTO DE JUNIN</t>
  </si>
  <si>
    <t>MEJORAMIENTO DEL CAMINO VECINAL EMP. PE-3N (SAUSACOCHA) - DV. CERRO NEGRO - DV.  COLLASGON - DV. HUAYLITAS - HUALLAGUAL - CORRAL COLORADO - CRUZ VERDE - EL CALVARIO BAJO - CURGOS, EN LOS DISTRITOS DE HUAMACHUCO Y CURGOS DE LA  PROVINCIA DE SANCHEZ CARRION - DEPARTAMENTO DE LA LIBERTAD</t>
  </si>
  <si>
    <t xml:space="preserve">CONSTRUCCION DE LA VIA DE EVITAMIENTO A LA CIUDAD DE SAN MARCOS
</t>
  </si>
  <si>
    <t>MEJORAMIENTO DEL CAMINO VECINAL EMP.PE-5NA - MISHQUIPATA - MONOPATA,  DISTRITO DE HUANCABAMBA - PROVINCIA DE OXAPAMPA - DEPARTAMENTO DE PASCO</t>
  </si>
  <si>
    <t>REHABILITACION DEL AERODROMO DE JAEN</t>
  </si>
  <si>
    <t>CONSTRUCCION DEL TERMINAL PORTUARIO DE CARGA DE SANTA ROSA</t>
  </si>
  <si>
    <t>MEJORAMIENTO DE LA CARRETERA EMP. PE-5N (BELLO HORIZONTE) ¿ YUYAPICHIS, EMP. PE-5N (DV. ISCOZACÍN) - ISCOZACÍN - PTE. ALVARIÑO - CHUCHURRAS, POR NIVELES DE SERVICIO;  DISTRITO DE PALCAZU - PROVINCIA DE OXAPAMPA - DEPARTAMENTO DE PASCO</t>
  </si>
  <si>
    <t xml:space="preserve">MEJORAMIENTO DE LAS CONDICIONES DE NAVEGABILIDAD DEL RIO MORONA
</t>
  </si>
  <si>
    <t>MEJORAMIENTO DE LA CARRETERA LIM. CHEPEN - SAN GREGORIO - SAN MIGUEL DE PALLAQUES - CALQUIS - EL EMPALME;  EMP. PE-1N (CHEPEN) - TALAMBO - L.D. CAJAMARCA (CA-100), POR NIVELES DE SERVICIO,  DISTRITO DE SAN GREGORIO - PROVINCIA DE SAN MIGUEL - DEPARTAMENTO DE CAJAMARCA</t>
  </si>
  <si>
    <t>CREACIÓN DEL FERROCARRIL BARRANCA - LIMA</t>
  </si>
  <si>
    <t>MEJORAMIENTO DEL SERVICIO AEROPORTUARIO DEL AERÓDROMO DE COLONIA ANGAMOS  DISTRITO DE YAQUERANA - PROVINCIA DE REQUENA - DEPARTAMENTO DE LORETO</t>
  </si>
  <si>
    <t xml:space="preserve">EMP. PE 3S (ABRA TOCTO) - QUEROBAMBA - PUQUIO POR NIVELES DE SERVICIO
</t>
  </si>
  <si>
    <t>MEJORAMIENTO DE LA CARRETERA EM P.PE-38(DV.MAMUTA) - EMP.PE-40A; EMP PE-40A - EMP PE-40(ANCOCHULPO TRIPARTITO); EMP.PE-1S(DV.SAMA GRANDE) - EMP.PE-38(DV.CHUCATAMANI); EMP.TA-529(HUANUARA)-EMP.TA-515; EMP.TA-511-EM P.TA-524(CAIRANI); EMP.TA-529(ANCOCALA)-DV.ANCOCALA; EMP.TA-517-EMP.TA-518(YARABAMBA); EMP.TA-530-EMP.TA-104; EMP.TA-544(CAICO)-EMP.PE-36A; EMP.TA-105(PAMPUYO)-EMP.TA-103, POR NIVELES DE SERVICIO  DISTRITO DE SAMA - PROVINCIA DE TACNA - DEPARTAMENTO DE TACNA</t>
  </si>
  <si>
    <t>ADQUISICION DE UNA RED DE SEMAFOROS PARA LA ESTACION DE PESAJE DESAGUADERO, DEPARTAMENTO DE PUNO, PROVINCIA DE DESAGUADERO DISTRITO DE ZEPITA</t>
  </si>
  <si>
    <t xml:space="preserve">EMP. PE-1 S (MALA) - CALANGO - SAN JUAN DE TANTARACHE - CARHUAPAMPA - YURACMAYO - EMP. PE-22 (RIO BLANCO) POR NIVELES DE SERVICIO
</t>
  </si>
  <si>
    <t xml:space="preserve">MEJORAMIENTO DE LA CARRETERA EMP PE-18 C(PTE. NESHUYA)¿CURIMANA, EMP. PE-18 C(CAMPOVERDE)-EMP HU-104, EMP PE-18 C(CAMPOVERDE)-NUEVA REQUENA, EMP PE-5N(HUIPOCA) -SANTA ROSA DE AGUAYTIA, EMP PE-5N (BOQUERÓN) -SHAMBILLO MESTIZO, TOURNAVISTA - EMP UC-104, EMP HU-104 (NVA INDEPENDENCIA) -NVA HONORIA, EMP SM-994(L. D. SAN MARTÍN)-GAVILÁN -EMP SM-994, EMP PE-5N(PUEBLO NUEVO) - PUERTO PRADO-DV MARIATEGUI, EMP PE-18 A -PUERTO NUEVO, EMP PE-12 A-EMP HU-505, POR NIVELES DE SERVICIO  DISTRITO DE CAMPOVERDE </t>
  </si>
  <si>
    <t>MEJORAMIENTO DEL CORREDOR FERROVIARIO ESTE, LIMA - CHOSICA</t>
  </si>
  <si>
    <t>CONSTRUCCIÓN, MEJORAMIENTO, REHABILITACION DE LA CARRETERA RUTA PE-28H: EMP. PE-28B (ROSARIO) -CANAYRE - UNION MANTARO -JOSE OLAYA -YAVIRO - CENTRO TZOMAVENI - ALTO CHICHIRENI - TRES UNIDOS MATERENI - EMP. PE-28C (ALTO ANAPATI)</t>
  </si>
  <si>
    <t>MEJORAMIENTO DE LA CARRETERA EMP PE-36 B(DV. CHOJATA)-PALLATEA-CHOJATA-LUCCO-YALAGUA-YANAHUARA-EMP MO-538, EMP. MO-556 - EMP. MO-103 (DV. CORALAQUE), EMP. MO-101-PACON-EMP. AR-119, EMP. PE-36 G (PTE. EL CHORRO 2)-QUINISTAQUILLAS-EMP MO-528, EMP. MO-103 (YALAGUA)-EMP. AR-120, EMP. MO-103-APACHETA-EMP. AR-760, EMP. MO-101-EMP. MO-100, EMP. PE-34 C (PUTACANCHA)-LA AYUNTA - CARMEN CHACLAYA-CUEVILLAS-EMP. MO-104, EMP. PE-34 C -EMP MO-538, POR NIVELES DE SERVICIO  DISTRITO DE ICHUÑA - PROVINCIA DE GEN</t>
  </si>
  <si>
    <t>MEJORAMIENTO Y AMPLIACION MEDIANTE LA CONSTRUCCIÓN DE UN NUEVO TERMINAL DE PASAJEROS Y ELEMENTOS DEL LADO AIRE PARA SU PUESTA EN OPERACIÓN  DISTRITO DE CERRO COLORADO - PROVINCIA DE AREQUIPA - DEPARTAMENTO DE AREQUIPA</t>
  </si>
  <si>
    <t>MEJORAMIENTO DE LA CARRETERA: EMP. PE-1S D (DV. ITE) ¿ ITE - EMP. PE-1S (PTE. CAMIARA) ¿ LOCUMBA ¿ ILABAYA -  ALTO CAMILACA ¿ COTAÑA ¿ CAIRANI ¿ HUANUARA ¿ MOLLEBAYA ¿ EMP. TA-103 (CAICO) ¿ CANDARAVE ¿ ARICOTA ¿ TICACO ¿ EMP. PE-38 (TARATA), POR NIVELES DE SERVICIO;  DISTRITO DE ITE - PROVINCIA DE JORGE BASADRE - DEPARTAMENTO DE TACNA</t>
  </si>
  <si>
    <t>CREACION DEL CAMINO VECINAL PEBAS - BETANIA - PAUCAURQUILLO,  DISTRITO DE PEBAS - PROVINCIA DE MARISCAL RAMON CASTILLA - DEPARTAMENTO DE LORETO</t>
  </si>
  <si>
    <t>REHABILITACIÓN Y AMPLIACIÓN MARGINAL DE LA EDIFICACIÓN U OBRA CIVIL DEL SISTEMA DE PISTAS Y CERCO PERIMÉTRICO DEL AEROPUERTO DE CAJAMARCA</t>
  </si>
  <si>
    <t>MEJORAMIENTO DE LA CARRETERA EMP. PE-1N - ESPERANZA- EMP. LI-500 -EMP. LI-500 - PUERTO CHERREPE-DESV LI 504 (LA BOCANA)- EL POTRERO; EMP. EMP. PE-1N - EMP. LI-508 (GIUADALUPE); LI-508 (GIUADALUPE)- EMP PE08 (MARISCAL CASTILLA); EMP. PE-1N (LI508) - EMP PE1N (LI511); POR NIVELES DE SERVICIO, DISTRITO CHOCOPE, CASA GRANDE, SAN BENITO, PUEBLO NUEVO, PACANGA, GUADALUPE, RAZURI, PAIJAN, CASA GRANDE, POR NIVELES DE SERVICIO,  DISTRITO DE CHOCHOPE - PROVINCIA DE LAMBAYEQUE - DEPARTAMENTO DE LAMBAYEQUE</t>
  </si>
  <si>
    <t>MEJORAMIENTO MEJORAMIENTO DE LA CARRETERA EMP.PE-34H-EMP.PE-34R; EMP.PE-3S-EMP.PE-34A; EMP.PU-950-EMP.PE-3S; EMP.PE-34H-EMP.PU-915; EMP.PE-3S(JULIACA)-EMP.PE-3SO; EMP.PU-120-EMP.PU-910, POR NIVELES DE SERVICIO;  DISTRITO DE CARACOTO - PROVINCIA DE SAN ROMAN - DEPARTAMENTO DE PUNO</t>
  </si>
  <si>
    <t>IMPLEMENTACION DE LOS CENTROS DE AGREGACION DE DEMANDA A NIVEL NACIONAL</t>
  </si>
  <si>
    <t>CREACION DEL CAMINO VECINAL ATENAS - SANTA TERESA,  DISTRITO DE SARAYACU - PROVINCIA DE UCAYALI - DEPARTAMENTO DE LORETO</t>
  </si>
  <si>
    <t xml:space="preserve">MEJORAMIENTO DEL SERVICIO DE TRANSPORTE FERROVIARIO EN EL TRAMO TACNA - ARICA
</t>
  </si>
  <si>
    <t xml:space="preserve">MEJORAMIENTO DE LAS CONDICIONES DE NAVEGABILIDAD DEL RIO PUTUMAYO
</t>
  </si>
  <si>
    <t>MEJORAMIENTO DE LA CARRETERA DEPARTAMENTAL HU-101: EMP. PE-14A (CARPA) - TANTAMAYO - CHAVÍN DE PARIARCA - QUEROPATA - SAN ANTONIO ¿ VISTA ALEGRE - EMP. HU-697 (PTE. CULQUISH),  DISTRITO DE TANTAMAYO - PROVINCIA DE HUAMALIES - DEPARTAMENTO DE HUANUCO</t>
  </si>
  <si>
    <t>MEJORAMIENTO DE LA CARRETERA EMP. PE-30 A (DV. CARAYBAMBA) - CARAYBAMBA - MOLLEBAMBA - EMP. AP-108 (ANTABAMBA) - HUAQUIRCA - EMP. PE-3S F (CHUQUIBAMBILLA); AP-108 (ANTABAMBA) - HUANCAPAMPA - MP. PE-30 A (SANTA ROSA) ; EMP. PE-30 A (PAMPATAMA) - TINTAY - LUCRE - EMP. PE-30 B (HUANCABAMBA), POR NIVELES DE SERVICIO,  DISTRITO DE CARAYBAMBA - PROVINCIA DE AYMARAES - DEPARTAMENTO DE APURIMAC</t>
  </si>
  <si>
    <t>AMPLIACION E LA LÍNEA 1 DE LA RED BÁSICA DEL METRO DE LIMA Y CALLAO, EN EL  DISTRITO DE VILLA EL SALVADOR - PROVINCIA DE LIMA - DEPARTAMENTO DE LIMA</t>
  </si>
  <si>
    <t>AUTORIDAD DE TRANSPORTE URBANO PARA LIMA Y CALLAO - ATU</t>
  </si>
  <si>
    <t>MEJORAMIENTO DE LA CARRETERA EMP. PE-1S (DV. OCUCAJE) - OCUCAJE - PTE. OCUCAJE - MEDANOS-PUNTA CERRO ALTO-EMP. IC-105 (PLAYA CARHUAS); EMP. PE-1S (DV. EL HUARANGO) - COMATRANA - EL HUARANGO - PLAYA CARHUAS-CERRO EL FRONTÓN - SALINAS DE OTUMA - EMP. PE-28 (DV. SALINAS DE OTUMA), POR NIVELES DE SERVICIO;  DISTRITO DE OCUCAJE - PROVINCIA DE ICA - DEPARTAMENTO DE ICA</t>
  </si>
  <si>
    <t>MEJORAMIENTO DEL CAMINO VECINAL EMP. PE-3N (ICHOCAN) - DV. LLAÑUPACHA - DV. CHIQUIPUQUIO - DV. PAMPLONA - DV. PAUCA - DV. CHUCO - DV. SHIRAC - EMP. CA-1599 (LIC LIC); DV. SHIRAC - SHIRAC, EN LOS DISTRITOS DE ICHOCAN, CHANCAY Y JOSE MANUEL QUIROZ DE LA  PROVINCIA DE SAN MARCOS - DEPARTAMENTO DE CAJAMARCA</t>
  </si>
  <si>
    <t>MEJORAMIENTO DEL CAMINO VECINAL EMP. CA-1599 (LIC LIC) - DV. ALIZOPATA - JOSÉ SABOGAL (VENECIA) - TINYAYOC - MALAT; EMP. CA-1566 - SAN ISIDRO, EN LOS DISTRITOS DE JOSE MANUEL QUIROZ Y JOSE SABOGAL DE LA  PROVINCIA DE SAN MARCOS - DEPARTAMENTO DE CAJAMARCA</t>
  </si>
  <si>
    <t>MEJORAMIENTO DEL CAMINO VECINAL EMP. PE-1N - VICHAYITO - PEÑA MALA - EMP. PE-1N (MANCORA); EMP. PI-500 (VICHAYITO) - BALNEARIO VICHAYITO SUR, EN LOS DISTRITOS DE LOS ORGANOS Y MANCORA DE LA  PROVINCIA DE TALARA - DEPARTAMENTO DE PIURA</t>
  </si>
  <si>
    <t>MEJORAMIENTO DEL CAMINO VECINAL EMP. PE-3N (CHOTA) - LOPEZ MAYO - IRRACA GRANDE - LANCHABAMBA - CADMALCO ALTO - OLMOS - LLANGODEN, EN LOS DISTRITOS DE CHOTA Y LAJAS DE LA  PROVINCIA DE CHOTA - DEPARTAMENTO DE CAJAMARCA</t>
  </si>
  <si>
    <t>MEJORAMIENTO CAMINO VECINAL EMP.  PE -3N ( CASERIO CASABLANCA) - QUELLUAACOCHA - LA MASMA, DISTRITO DE NAMORA, PROVINCIA DE CAJAMARCA, DEPARTAMENTO DE CAJAMARCA. CASABLANCA DEL DISTRITO DE NAMORA - PROVINCIA DE CAJAMARCA - DEPARTAMENTO DE CAJAMARCA</t>
  </si>
  <si>
    <t>MEJORAMIENTO DEL CAMINO VECINAL EMP. PE-32A (CHANQUIL) - CUSIBAMBA - DV. ALLPACHAKA - SAN JUAN DE CUCHO - DV. CONDORPACCHA - EMP. AY-106 (CATALINAYOCC); EMP. AY-106  (CONDORPACCHA) - EMP. S/C (SAN JUAN DE CUCHO), EN LOS DISTRITOS DE LOS MOROCHUCOS Y CHUSCHI DE LA  PROVINCIA DE CANGALLO - DEPARTAMENTO DE AYACUCHO</t>
  </si>
  <si>
    <t>REPOSICIÓN DE 23 PUENTES (CON ESTRUCTURAS MODULARES) EN LOS DISTRITOS DE AZANGARO, POTONI, AYAPATA, CRUZERO, USICAYOS, JULI, ILAVE, SANTA ROSA, CUPI, NUÑOA, ORURILLO, VILAVILA, ACORA, SINA, PUTINA, QUIACA, PROVINCIA DE AZANGARO, CARABAYA, CHUCUITO, EL COLLAO, MELGAR, PARIATIA, PUNO, SAN ANTONIO, SANDIA, DEPARTAMENTO DE PUNO</t>
  </si>
  <si>
    <t>REPOSICIÓN DE 20 PUENTES (CON ESTRUCTURAS MODULARES) EN LOS DISTRITOS DE CARABAMBA, JULCAN, HUASO, AGALPAMPA, USQUIL, LA CUESTA, HUAYLILLAS, ONGÓN, BULDIBUYO, QUIRUVILCA, SANTIAGO DE CHUCO, SANTA CRUZ DE CHUCCA, SAYAPULLO, HUAMACHUCO, COCHORCO, CHUGUAY, BOLIVAR, POROTO, RAZURI, PROVINCIA DE JULCAN, OTUZCO, PATAZ, SANTIAGO DE CHUCO, GRAN CHIMU, SANCHEZ CARRIÓN, BOLIVAR, TRUJILLO, ASCOPE, DEPARTAMENTO DE LA LIBERTAD</t>
  </si>
  <si>
    <t>CREACION DEL CAMINO VECINAL DE MONOPAMPA - ABRA ALEGRÍA - SHOTOJ - PUENTE CHOROPAMPA,  DISTRITO DE CHAGLLA - PROVINCIA DE PACHITEA - DEPARTAMENTO DE HUANUCO</t>
  </si>
  <si>
    <t>MEJORAMIENTO DEL CAMINO VECINAL HUAMBO - ALCAMENCA - EMP. PE - 32A, DISTRITO DE ALCAMENCA - PROVINCIA DE VICTOR FAJARDO - DEPARTAMENTO DE AYACUCHO</t>
  </si>
  <si>
    <t>REPOSICIÓN DE 14 PUENTES (CON ESTRUCTURAS MODULARES) EN LOS DISTRITOS DE PERENE, PICHANAKI, VITOC, PILCOMAYO, RIO TAMBO, SATIPO, PICHANAKI, PARIAHUANCA, RICRAN, HUASAHUASI, ANDAMARCA, PROVINCIA DE CHANCHAMAYO, HUANCAYO, SATIPO, CONCEPCIÓN,JAUJA, TARMA, DEPARTAMENTO DE JUNIN</t>
  </si>
  <si>
    <t>MEJORAMIENTO DEL CAMINO VECINAL EMP. PE-5N - NUEVA ESPERANZA - MORROPON - NUEVO CHIMBOTE; EMP. PE-5N - NUEVO EGIPTO - EMP. SM-785; Y ACCESO EMP. SM-784 - EMP. SM - 785, DISTRITO DE SAN HILARION - PROVINCIA DE PICOTA - DEPARTAMENTO DE SAN MARTIN</t>
  </si>
  <si>
    <t>MEJORAMIENTO DEL CAMINO VECINAL CHALACO - CHIMULQUE - DV. NARANJO - DV. HUANCHIRI (NOGAL) - JOSÉ OLAYA - LAS PIEDRAS - SILAHUA - RINCONADA, DISTRITO DE CHALACO - PROVINCIA DE MORROPON - DEPARTAMENTO DE PIURA</t>
  </si>
  <si>
    <t>REPOSICIÓN DE 32 PUENTES (CON ESTRUCTURAS MODULARES) EN LOS DISTRITOS DE FRIAS, CARMEN DE LA FRONTERA, SAN MIGUEL DEL FAIQUE, SANTA CATALINA DE MOSSA, TAMBO GRANDE, SECHURA, AYABACA, LALAQUIZ, YAMANGO, LA ARENA, CHULUCANAS, LOBITOS, LAS LOMAS, CRISTO NOS VALGA, BERNAL, PROVINCIA DE AYABACA, HUANCABAMBA, MORROPÓN, PIURA, SECHURA, TALARA, DEPARTAMENTO DE PIURA</t>
  </si>
  <si>
    <t>REPOSICIÓN DE 14 PUENTES (CON ESTRUCTURAS MODULARES) EN LOS DISTRITOS DE COPALLIN, EL PARCO,LA PECA, OLLEROS, CONILLA, BAGUA GRANDE, CAJARURO, LOYA GRANDE, PROVINCIA DE BAGUA, CHACHAPOYAS, LUYA, UTCUBAMBA, DEPARTAMENTO DE AMAZONAS</t>
  </si>
  <si>
    <t>REPOSICIÓN DE 11  PUENTES (CON ESTRUCTURAS MODULARES) EN LOS DISTRITO DE HONORIA, PANAO, JOSÉ CRESPO CASTILLO, CHAVINILLO, CHURUBAMBA, YARUMAYO, PUCAYACU, PROVINCIA DE PUERTO INCA, PACHITEA, LEONCIO PRADO, YAROWILCA, HUANUCO, DEPARTAMENTO DE HUANUCO</t>
  </si>
  <si>
    <t>REPOSICIÓN DE 2  PUENTES (CON ESTRUCTURAS MODULARES) EN LOS DISTRITOS DE SAÑA, INCAHUASI, PROVINCIA DE CHICLAYO, FERREÑAFE, DEPARTAMENTO DE LAMBAYEQUE</t>
  </si>
  <si>
    <t>CORREDOR DE TRANSPORTE RAPIDO MASIVO DE LA CIUDAD DE PIURA</t>
  </si>
  <si>
    <t>REPOSICIÓN DE 7 PUENTES (CON ESTRUCTURAS MODULARES) EN EL DISTRITO DE PALLPATA, SUYCKUTAMBO, ECHERATE, MARANURA, VILCABAMBA, KOSÑIPATA, OCONGATE, PROVINCIA, ESPINAR, LA CONVENCIÓN, PAUCARTAMBO, QUISPICANCHI, DEPARTAMENTO DE CUSCO</t>
  </si>
  <si>
    <t>OPTIMIZACIÓN CONSTRUCCION DE 06 PUENTES POR REEMPLAZO EN LA RUTA PIURA - PAIMAS -SAJINO</t>
  </si>
  <si>
    <t>MEJORAMIENTO DEL CAMINO VECINAL EMP. PE-5NC - VALENCIA - EL PALMITO - GUAYAQUIL - DV. CAMPO BONITO - DV. CORAZÓN DE MARÍA - DV. LIMÓN - DV. MONTE SECO - EL PORVENIR - SECTOR EL ARENAL,  DISTRITO DE ARAMANGO - PROVINCIA DE BAGUA - DEPARTAMENTO DE AMAZONAS</t>
  </si>
  <si>
    <t xml:space="preserve">LAMPA-LENSORA- HUAYLLANI- CENTRAL HUAYTA- HUAYTAPATA- COA CHICO
</t>
  </si>
  <si>
    <t>REPOSICIÓN DE 12 PUENTES (CON ESTRUCTURAS MODULARES) EN LOS DISTRITOS DE OXAPAMPA, PUERTO BERMUDEZ, VILLARICA, HUACHON, HUAYLLAY, PAUCAR, PAUCARTAMBO, TINAYAHUARCO,PROVINCIA DE OXAPAMPA, DANIEL ALCIDES CARRIÓN, PASCO, DEPARTAMENTO DE PASCO</t>
  </si>
  <si>
    <t>MEJORAMIENTO DEL CAMINO VECINAL  TRAMO RAMAL CALCAUSO -CALCAUSO, DISTRITO DE JUAN ESPINOZA MEDRANO - PROVINCIA DE ANTABAMBA - DEPARTAMENTO DE APURIMAC</t>
  </si>
  <si>
    <t>MEJORAMIENTO DEL CAMINO VECINAL SÓCOTA - SAN LUIS DE LUCMA - LA RAMADA, EN LOS DISTRITOS DE SOCOTA, SAN LUIS DE LUCMA Y LA RAMADA DE LA  PROVINCIA DE CUTERVO - DEPARTAMENTO DE CAJAMARCA</t>
  </si>
  <si>
    <t>MEJORAMIENTO DE LA CARRETERA HUARI-SAN LUIS-POMABAMBA  DISTRITO DE HUARI - PROVINCIA DE HUARI - DEPARTAMENTO DE ANCASH</t>
  </si>
  <si>
    <t>CREACION DEL CAMINO VECINAL NUEVA ANGORA- SANTA MARTHA - TRES FRONTERAS - POANDORA,  DISTRITO DE URARINAS - PROVINCIA DE LORETO - DEPARTAMENTO DE LORETO</t>
  </si>
  <si>
    <t>CREACION DEL CAMINO VECINAL ALFONSO UGARTE - SAN JUAN DEL MARAÑON,  DISTRITO DE MANSERICHE - PROVINCIA DE DATEM DEL MARAÑON - DEPARTAMENTO DE LORETO</t>
  </si>
  <si>
    <t>MEJORAMIENTO Y REHABILITACIÓN  DE LA CARRETERA RUTA PE-1N J:EMP. PE-1N (DV. MOCHUMI) - DV. OLMOS  DISTRITO DE LAMBAYEQUE - PROVINCIA DE LAMBAYEQUE - DEPARTAMENTO DE LAMBAYEQUE</t>
  </si>
  <si>
    <t>REHABILITACIÓN Y AMPLIACIÓN MARGINAL DE LA EDIFICACIÓN U OBRA CIVIL DEL SISTEMA DE PISTAS Y CERCO PERIMÉTRICO DEL AEROPUERTO DE PUCALLPA</t>
  </si>
  <si>
    <t>OPTIMIZACIÓN Y REHABILITACIÓN DEL SISTEMA DE PISTAS Y CERCO PERIMÉTRICO DEL AEROPUERTO DE TALARA</t>
  </si>
  <si>
    <t>REHABILITACIÓN Y AMPLIACION MARGINAL DE SERVICIOS DEL SISTEMA DE PISTAS Y CERCO PERIMÉTRICO DEL AEROPUERTO DE TRUJILLO</t>
  </si>
  <si>
    <t>REHABILITACIÓN Y AMPLIACIÓN MARGINAL DE LA EDIFICACIÓN U OBRA CIVIL DEL SISTEMA DE PISTAS Y CERCO PERIMÉTRICO DEL AEROPUERTO DE TUMBES</t>
  </si>
  <si>
    <t>OPTIMIZACIÓN Y REHABILITACIÓN DEL SISTEMA DE PISTAS Y CERCO PERIMÉTRICO DEL AEROPUERTO DE IQUITOS</t>
  </si>
  <si>
    <t>OPTIMIZACIÓN Y REHABILITACIÓN DEL SISTEMA DE PISTAS Y CERCO PERIMÉTRICO DEL AEROPUERTO DE PISCO</t>
  </si>
  <si>
    <t>OPTIMIZACIÓN Y REHABILITACIÓN DEL SISTEMA DE PISTAS Y CERCO PERIMÉTRICO DEL AEROPUERTO DE CHACHAPOYAS</t>
  </si>
  <si>
    <t>REHABILITACIÓN DEL SISTEMA DE PISTAS Y CERCO PERIMÉTRICO DEL AEROPUERTO DE TARAPOTO</t>
  </si>
  <si>
    <t xml:space="preserve">HUALLANCA - DV. ANTAMINA (INCLUYE VIA DE EVITAMIENTO)
</t>
  </si>
  <si>
    <t>CREACION DE LA VIA DE EVITAMIENTO DE LA CIUDAD DE CUSCO  DISTRITO DE CUSCO - PROVINCIA DE CUSCO - DEPARTAMENTO DE CUSCO</t>
  </si>
  <si>
    <t>CREACION DEL CRUCE A DESNIVEL FERROCARRIL SUR - VÍA DE EVITAMIENTO URCOS DISTRITO DE CUSCO - PROVINCIA DE CUSCO - DEPARTAMENTO DE CUSCO</t>
  </si>
  <si>
    <t>MEJORAMIENTO Y AMPLIACION DE LA COBERTURA DE LOS SERVICIOS DE SUPERVISION, FISCALIZACION Y SANCION DEL TRANSPORTE Y TRANSITO TERRESTRE EN AREQUIPA</t>
  </si>
  <si>
    <t xml:space="preserve">MEJORAMIENTO DE LAS CONDICIONES DE NAVEGABILIDAD DE LOS RIOS TIGRE Y CORRIENTES
</t>
  </si>
  <si>
    <t>MEJORAMIENTO Y CONSTRUCCION DE LA CARRETERA SAN JERONIMO DE SURCO - MATUCANA  DISTRITO DE MATUCANA - PROVINCIA DE HUAROCHIRI - DEPARTAMENTO DE LIMA</t>
  </si>
  <si>
    <t>CREACION DE TRUCK CENTER DE ETEN  DISTRITO DE ETEN - PROVINCIA DE CHICLAYO - DEPARTAMENTO DE LAMBAYEQUE</t>
  </si>
  <si>
    <t>CREACION DE TRUCK CENTER DE SALAS  DISTRITO DE SALAS - PROVINCIA DE ICA - DEPARTAMENTO DE ICA</t>
  </si>
  <si>
    <t>CREACION DE TRUCK CENTER DE ANCON DEL DISTRITO DE ANCON - PROVINCIA DE LIMA - DEPARTAMENTO DE LIMA</t>
  </si>
  <si>
    <t>CREACION DE TRUCK CENTER DE SALAVERRY  DISTRITO DE SALAVERRY - PROVINCIA DE TRUJILLO - DEPARTAMENTO DE LA LIBERTAD</t>
  </si>
  <si>
    <t>CREACION DE TRUCK CENTER DE ATICO  DISTRITO DE ATICO - PROVINCIA DE CARAVELI - DEPARTAMENTO DE AREQUIPA</t>
  </si>
  <si>
    <t>CREACION DE TRUCK CENTER DE NUEVO CHIMBOTE  DISTRITO DE NUEVO CHIMBOTE - PROVINCIA DE SANTA - DEPARTAMENTO DE ANCASH</t>
  </si>
  <si>
    <t>MEJORAMIENTO DE LA CARRETERA EMP. PE-36A (DV. CARUMAS) - CARUMAS - CALACOA - CHIARAQUE - EMP. MO-100 (SIJUAYA) - EMP. MO-101 (MATALAQUE) - CANDAHUA - YALAQUE - EMP. MO-528 (SIJUAYA); EMP. MO-100 (MATALAQUE) - DV. LOJEN - LONJE - EMP. PE-34 C, POR NIVELES DE SERVICIO  DISTRITO DE CARUMAS - PROVINCIA DE MARISCAL NIETO - DEPARTAMENTO DE MOQUEGUA</t>
  </si>
  <si>
    <t>REPOSICIÓN DE 15 PUENTES (CON ESTRUCTURAS MODULARES) EN LOS DISTRITOS DE CHILETE,COLASAY, HUARANGO, EL PRADO, ANDABAMBA, CATACHE, CHANCAY BAÑOS, LA ESPERANZA, NINABAMBA, UTICYACU, YAUYUCAN, PROVINCIA DE CONTUMAZÁ, JAÉN, SAN IGNACIO, SAN MIGUEL, DEPARTAMENTO DE CAJAMARCA</t>
  </si>
  <si>
    <t>REPOSICIÓN DE 9 PUENTES (CON ESTRUCTURAS MODULARES) EN EL DISTRITO DE SANTA ISABEL DE SIHUAS, AYO, CAYLLOMA,CHUQUIBAMBA, QUECHUALLA, SAYLA TAURIA, TOMEPAMPA , PROVINCIA DE AREQUIPA, CASTILLA, CAYLLOMA, CONDESUYOS, LA UNIÓN, DEPARTAMENTO DE AREQUIPA</t>
  </si>
  <si>
    <t>MEJORAMIENTO DEL CAMINO VECINAL EMP. PE-1NF (PAMPA LA TRANCA) - SANTA CRUZ DE TOLEDO - AYAMBLA - LOS HIGOS LOS HIGOS DEL DISTRITO DE SANTA CRUZ DE TOLEDO - PROVINCIA DE CONTUMAZA - DEPARTAMENTO DE CAJAMARCA</t>
  </si>
  <si>
    <t>MEJORAMIENTO DEL CAMINO VECINAL EMP. SM-102 (SAN PABLO) - SAN ANDRES - SAN IGNACIO - DOS DE MAYO - NUEVO FLORES - YACUSISA - SAN JUAN DE MIRAFLORES - SEDA SISA , DISTRITO DE SAN PABLO - PROVINCIA DE BELLAVISTA - DEPARTAMENTO DE SAN MARTIN</t>
  </si>
  <si>
    <t>MEJORAMIENTO DEL CAMINO VECINAL EMP. PE-30C (DV. PIÑAL) - PIÑAL - NUEVO SAN JUAN,  DISTRITO DE LAS PIEDRAS - PROVINCIA DE TAMBOPATA - DEPARTAMENTO DE MADRE DE DIOS</t>
  </si>
  <si>
    <t>REPOSICIÓN DE 7 PUENTES (CON ESTRUCTURAS MODULARES) EN EL DISTRITO DE MARÍA PARADO DE BELLIDO, ACOS VINCHOS, SAN JOSÉ DE TICLLAS, CHIARA, CHUNGUI, PROVINCIA DE CANGALLO, HUAMANGA, LA MAR, DEPARTAMENTO DE AYACUCHO</t>
  </si>
  <si>
    <t>OPTIMIZACIÓN CONSTRUCCIÓN DE PUENTES EN LA RUTA SULLANA - EL ALAMOR</t>
  </si>
  <si>
    <t>MEJORAMIENTO DE LAS CONDICIONES DE NAVEGABILIDAD DEL RIOS YAVARI</t>
  </si>
  <si>
    <t>REPOSICIÓN DE 12  PUENTES (CON ESTRUCTURAS MODULARES) EN LOS DISTRITO DE ALTO LARAN, GROCIO PRADO, SAN JUAN DE YANAC, SAN PEDRO DE HUACARPANA, LA TINGUIÑA, SAN JUAN BAUTISTA, YAUCA DEL RIOSARIO, TIBILLO,  HUANCANO, PROVINCIA DE CHINCHA, ICA, PALPA, PISCO, DEPARTAMENTO DE ICA</t>
  </si>
  <si>
    <t>REPOSICIÓN DE 9 PUENTES (CON ESTRUCTURAS MODULARES) EN LOS DISTRITOS DE MANAS, SANTIAGO DE ANCHUCAYA, SANTA LEONOR, COCHAMARCA, SANTO DOMINGO DE OLLEROS, HUANTAN, MATUCANA, PROVINCIA DE HUAROCHIRÍ, HUAURA, OYON, YAUYOS, DEPARTAMENTO DE LIMA</t>
  </si>
  <si>
    <t xml:space="preserve">DESARROLLO DE SISTEMAS INTEGRADOS DE TRANSPORTE PARA LA CIUDAD DE TRUJILLO
</t>
  </si>
  <si>
    <t xml:space="preserve">DESARROLLO DE SISTEMAS INTEGRADOS DE TRANSPORTE PARA LA CIUDAD DE HUANCAYO
</t>
  </si>
  <si>
    <t>CORREDOR DE TRANSPORTE RAPIDO MASIVO DE LA CIUDAD DE CUSCO</t>
  </si>
  <si>
    <t>PROGRAMA DE INVERSIÓN PÚBLICA DE TRANSPORTE URBANO SOSTENIBLE EN CIUDADES SELECCIONADAS</t>
  </si>
  <si>
    <t>MEJORAMIENTO DEL CAMINO VECINAL EMP. PE-22 (SAN MIGUEL) - TINCOCACHA - HUAYTAPALLANA - HACHASPUQUIO - EMP. JU-102 (HUAY HUAY) DISTRITO DE LA OROYA - PROVINCIA DE YAULI - DEPARTAMENTO DE JUNIN</t>
  </si>
  <si>
    <t>OPTIMIZACIÓN REEMPLAZO PUENTES EN LA RUTA EMP. PE-3S (JULIACA) - DV. HUANCANE (PE-34I)</t>
  </si>
  <si>
    <t>OPTIMIZACIÓN CONSTRUCCIÓN DE PUENTES  EN LA LIBERTAD</t>
  </si>
  <si>
    <t>MEJORAMIENTO DE LA CARRETERA BOLOGNESI ¿ TUPAC AMARU ¿ NUEVO ITALIA - BREU, POR NIVELES DE SERVICIO;  DISTRITO DE YURUA - PROVINCIA DE ATALAYA - DEPARTAMENTO DE UCAYALI</t>
  </si>
  <si>
    <t>OPTIMIZACIÓN CONSTRUCCIÓN DEL PUENTE SANTA ROSA Y ACCCESOS EN EL DISTRITO DE POZUZO</t>
  </si>
  <si>
    <t>MEJORAMIENTO SERVICIO DE NAVEGABILIDAD DEL RÍO PASTAZA EN EL DISTRITO DE PASTAZA, PROVINCIA DE DATEM DEL MARAÑÓN, DEPARTAMENTO DE LORETO.  DISTRITO DE PASTAZA - PROVINCIA DE DATEM DEL MARAÑON - DEPARTAMENTO DE LORETO</t>
  </si>
  <si>
    <t>REPOSICIÓN DE 3 PUENTES (CON ESTRUCTURAS MODULARES) EN EL DISTRITO DE YURIMAGUAS, PROVINCIA ALTO AMAZONAS, DEPARTAMENTO DE LORETO</t>
  </si>
  <si>
    <t>CREACION SERVICIO DE EMBARQUE Y DESEMBARQUE DE PASAJEROS MEDIANTE LA PROVISIÓN DE UN EMBARCADERO FLUVIAL CARACHAMA DEL DISTRITO DE MAQUIA - PROVINCIA DE REQUENA - DEPARTAMENTO DE LORETO</t>
  </si>
  <si>
    <t>CREACION SERVICIO DE EMBARQUE Y DESEMBARQUE DE PASAJEROS MEDIANTE LA PROVISIÓN DE UN EMBARCADERO FLUVIAL NUEVA ESPERANZA DEL DISTRITO DE URARINAS - PROVINCIA DE LORETO - DEPARTAMENTO DE LORETO</t>
  </si>
  <si>
    <t>CREACION SERVICIO DE EMBARQUE Y DESEMBARQUE DE PASAJEROS MEDIANTE LA PROVISIÓN DE UN EMBARCADERO FLUVIAL PUERTO CLAVERO DEL DISTRITO DE MAQUIA - PROVINCIA DE REQUENA - DEPARTAMENTO DE LORETO</t>
  </si>
  <si>
    <t>CREACION SERVICIO DE EMBARQUE Y DESEMBARQUE DE PASAJEROS MEDIANTE LA PROVISIÓN DE UN EMBARCADERO FLUVIAL CUNINICO DEL DISTRITO DE URARINAS - PROVINCIA DE LORETO - DEPARTAMENTO DE LORETO</t>
  </si>
  <si>
    <t>CREACION SERVICIO DE EMBARQUE Y DESEMBARQUE DE PASAJEROS MEDIANTE LA PROVISIÓN DE UN EMBARCADERO FLUVIAL CONCORDIA DEL DISTRITO DE URARINAS - PROVINCIA DE LORETO - DEPARTAMENTO DE LORETO</t>
  </si>
  <si>
    <t>CREACION SERVICIO DE EMBARQUE Y DESEMBARQUE DE PASAJEROS MEDIANTE LA PROVISIÓN DE UN EMBARCADERO FLUVIAL BORAS DE PUCAURQUILLO DEL DISTRITO DE PEBAS - PROVINCIA DE MARISCAL RAMON CASTILLA - DEPARTAMENTO DE LORETO</t>
  </si>
  <si>
    <t>CREACION SERVICIO DE EMBARQUE Y DESEMBARQUE DE PASAJEROS MEDIANTE LA PROVISIÓN DE UN EMBARCADERO FLUVIAL NUEVO SAN JUAN DEL DISTRITO DE URARINAS - PROVINCIA DE LORETO - DEPARTAMENTO DE LORETO</t>
  </si>
  <si>
    <t>CREACION SERVICIO DE EMBARQUE Y DESEMBARQUE DE PASAJEROS MEDIANTE LA PROVISIÓN DE UN EMBARCADERO FLUVIAL ARAHUANTE DEL DISTRITO DE LAGUNAS - PROVINCIA DE ALTO AMAZONAS - DEPARTAMENTO DE LORETO</t>
  </si>
  <si>
    <t>CREACION SERVICIO DE EMBARQUE Y DESEMBARQUE DE PASAJEROS MEDIANTE LA PROVISIÓN DE UN EMBARCADERO FLUVIAL NUEVA ALIANZA DEL DISTRITO DE URARINAS - PROVINCIA DE LORETO - DEPARTAMENTO DE LORETO</t>
  </si>
  <si>
    <t>CONSTRUCCION DE LA VIA EVITAMIENTO ILO</t>
  </si>
  <si>
    <t>MEJORAMIENTO DEL CAMINO VECINAL EMP. PE-1NI (NUEVA ARICA) - LA COMPUERTA - BARRIO NUEVO - CANTAGALLO - CHUMBENIQUE, DISTRITOS DE NUEVA ARICA, OYOTUN, EN LOS DISTRITOS DE NUEVA ARICA Y OYOTUN DE LA  PROVINCIA DE CHICLAYO - DEPARTAMENTO DE LAMBAYEQUE</t>
  </si>
  <si>
    <t>MEJORAMIENTO DEL CAMINO VECINAL EMP. PE-5N (EL TRIUNFO) - BALDOMIRO - MIRAFLORES - SHEPTE - C.P,  DISTRITO DE JUANJUI - PROVINCIA DE MARISCAL CACERES - DEPARTAMENTO DE SAN MARTIN</t>
  </si>
  <si>
    <t>MEJORAMIENTO DEL CAMINO VECINAL EMP. PE-06 - EL HIGO - EMP. LA-109, DISTRITO DE PIMENTEL - PROVINCIA DE CHICLAYO - DEPARTAMENTO DE LAMBAYEQUE</t>
  </si>
  <si>
    <t>MEJORAMIENTO DE LA CARRETERA EMP. PE - 28C ( KIMBIRI)- KEPASHIATO - DV. ECHARATI - QUILLABAMBA - SANTA TERESA - PTE. HIDROELÉCTRICA MACHU PICCHU POR NIVELES DE SERVICIO, EN LOS DISTRITOS DE KIMBIRI, ECHARATE Y SANTA ANA DE LA  PROVINCIA DE LA CONVENCION - DEPARTAMENTO DE CUSCO</t>
  </si>
  <si>
    <t>MEJORAMIENTO DEL AERÓDROMO DE CABALLOCOCHA  DISTRITO DE RAMON CASTILLA - PROVINCIA DE MARISCAL RAMON CASTILLA - DEPARTAMENTO DE LORETO</t>
  </si>
  <si>
    <t>MEJORAMIENTO DEL CAMINO VECINAL EMP. PE-1N - MANCO CAPAC 1 - EMP. PE-1N; EMP. PE-1N - MANCO CAPAC 2 -  EMP. PE-1N, DISTRITO DE LAGUNAS - PROVINCIA DE CHICLAYO - DEPARTAMENTO DE LAMBAYEQUE</t>
  </si>
  <si>
    <t>MEJORAMIENTO DEL CAMINO VECINAL EMP. LA-112-EMP.LA-111; EMP LA-112 - PTA. CARRETERA, DISTRITO DE PICSI - PROVINCIA DE CHICLAYO - DEPARTAMENTO DE LAMBAYEQUE</t>
  </si>
  <si>
    <t>CREACION CREACIÓN DEL CAMINO VECINAL PATRIA NUEVA - SAPOSOA,  DISTRITO DE CONTAMANA - PROVINCIA DE UCAYALI - DEPARTAMENTO DE LORETO</t>
  </si>
  <si>
    <t>MEJORAMIENTO Y REHABILITACIÓN DE LA CARRETERA PE- 1N SULLANA - DV. TALARA  DISTRITO DE SULLANA - PROVINCIA DE SULLANA - DEPARTAMENTO DE PIURA</t>
  </si>
  <si>
    <t>MEJORAMIENTO DE LA CARRETERA TOMEPAMPA - ALCA,  DISTRITO DE ALCA - PROVINCIA DE LA UNION - DEPARTAMENTO DE AREQUIPA</t>
  </si>
  <si>
    <t>CREACION DE TRUCK CENTER DE HUARMEY  DISTRITO DE HUARMEY - PROVINCIA DE HUARMEY - DEPARTAMENTO DE ANCASH</t>
  </si>
  <si>
    <t>CREACION DEL CENTRO DE CONTROL Y CÁMARA DE COMPENSACIÓN DE LA RED DEL METRO DE LIMA Y CALLAO  DISTRITO DE LIMA - PROVINCIA DE LIMA - DEPARTAMENTO DE LIMA</t>
  </si>
  <si>
    <t>MEJORAMIENTO DEL CAMINO VECINAL EMP. SM-106 (NUEVO LAMAS) - MORILLO - SANTA ELENA, DISTRITO DE SHAPAJA - PROVINCIA DE SAN MARTIN - DEPARTAMENTO DE SAN MARTIN</t>
  </si>
  <si>
    <t>MEJORAMIENTO EL CAMINO VECINAL EMP. PE-3S (HUARO) - URPAY - DV. PALLPACAYA (CHANCA) - SIRUMAYO - LLACTABAMBA - SULLUMAYO - DV. PUCACCASA (LIMITE PROVINCIAL),  DISTRITO DE HUARO - PROVINCIA DE QUISPICANCHI - DEPARTAMENTO DE CUSCO</t>
  </si>
  <si>
    <t>MEJORAMIENTO DEL CAMINO VECINAL EMP. PE-5N (VICTORIA) - SAN MARTÍN - ZANJA SECA - TINGO DE SAPOSOA  - EMP. PE-5N,  DISTRITO DE JUANJUI - PROVINCIA DE MARISCAL CACERES - DEPARTAMENTO DE SAN MARTIN</t>
  </si>
  <si>
    <t>MEJORAMIENTO DEL CAMINO VECINAL EMP. PE-1N (MARIPOSA LEYVA) - LA GRAMA - MOLINO LARCO - MOLINO CHOCOPE - EMP. LI-102; EMP. LI-616 - EMP. LI-634; EMP. PE-1N (PAIJAN) - GARBANZAL - TOMA DE LEONES  DISTRITO DE CHOCOPE - PROVINCIA DE ASCOPE - DEPARTAMENTO DE LA LIBERTAD</t>
  </si>
  <si>
    <t>MEJORAMIENTO DEL CAMINO VECINAL EMP. PE-5N (EL DORADO) - PUENTE CATAHUA - PTE. ATAS - DV. CAMANTARMA - NUEVO AMANECER; DV. CAMANTARMA - CAMANTARMA. CAMANTARMA DEL DISTRITO DE YUYAPICHIS - PROVINCIA DE PUERTO INCA - DEPARTAMENTO DE HUANUCO</t>
  </si>
  <si>
    <t>REPOSICIÓN DE 2 PUENTES (CON ESTRUCTURAS MODULARES) EN EL DISTRITO DE OCABAMBA, PROVINCIA DE CHINCHEROS, DEPARTAMENTO DE APURIMAC</t>
  </si>
  <si>
    <t>MEJORAMIENTO DEL CAMINO VECINAL SANTA ROSA - EL ALTO SAN ILDEFONSO - NVO. HORIZONTE - LOMAS DE PRIETO,  DISTRITO DE PUEBLO NUEVO - PROVINCIA DE CHEPEN - DEPARTAMENTO DE LA LIBERTAD</t>
  </si>
  <si>
    <t>MEJORAMIENTO DEL CAMINO VECINAL EMP. PE-1N (CRUCE EL MILAGRO) - LOCAL EL CANDAMO - SECTOR SAN DEMETRIO - PUENTE DE INGRESO; EMP. S/C (LOCAL EL CANDAMO) - I.E. CONSUELO SOLANO - MERCADO ZONAL; EMP. S/C (I.E. CONSUELO SOLANO) - CRUCE VALENZUELA -PABLO CESPEDES,  DISTRITO DE PACASMAYO - PROVINCIA DE PACASMAYO - DEPARTAMENTO DE LA LIBERTAD</t>
  </si>
  <si>
    <t>MEJORAMIENTO DEL CAMINO VECINAL EMP. PE-5N (EL TRIUNFO) - BALDOMIRO - MIRAFLORES - SHEPTE - C.P, DISTRITO DE HUICUNGO - PROVINCIA DE MARISCAL CACERES - DEPARTAMENTO DE SAN MARTIN</t>
  </si>
  <si>
    <t>MEJORAMIENTO DEL CAMINO VECINAL NUEVA ARICA - LA COMPUERTA - CHUMBENIQUE , DISTRITO DE NUEVA ARICA - PROVINCIA DE CHICLAYO - DEPARTAMENTO DE LAMBAYEQUE</t>
  </si>
  <si>
    <t>MEJORAMIENTO Y AMPLIACION DEL AEROPUERTO DE ILO  DISTRITO DE ILO - PROVINCIA DE ILO - DEPARTAMENTO DE MOQUEGUA</t>
  </si>
  <si>
    <t>REPOSICIÓN DE 13  PUENTES (CON ESTRUCTURAS MODULARES) EN LOS DISTRITO DE ANCHONGA,LIRCAY, HUAMATAMBO, CAPILLAS, ANCO, PAUCARBAMBA, SANTIAGO DE CHOCORVOS, HUARIBAMBA, SAN MARCOS DE ROCHAC, PROVINCIA DE ANGARAES, CASTROVIRREYNA, CHURCAMPA, HUAYTARÁ, TAYACAJA, DEPARTAMENTO DE HUANCAVELICA</t>
  </si>
  <si>
    <t>REPOSICIÓN DE 3 PUENTES (CON ESTRUCTURAS MODULARES) EN EL DISTRITO DE HUAYLLABAMBA, PROVINCIA DE SIHUAS, DEPARTAMENTO DE ANCASH</t>
  </si>
  <si>
    <t>REPOSICIÓN DE 5 PUENTES (CON ESTRUCTURAS MODULARES) EN LOS DISTRITOS DE MADRE DE DIOS, IÑAPARI, TAMBOPATA, PROVINCIA DE MANU, TAHUAMANU, TAMBOPATA, DEPARTAMENTO DE MADRE DE DIOS</t>
  </si>
  <si>
    <t>CORREDOR DE TRANSPORTE RAPIDO MASIVO DE LA CIUDAD DE CHICLAYO</t>
  </si>
  <si>
    <t xml:space="preserve">DESARROLLO DE SISTEMAS INTEGRADOS DE TRANSPORTE PARA LA CIUDAD DE AREQUIPA
</t>
  </si>
  <si>
    <t>TRANSPORTE MASIVO EN LA TRONCAL 1 DEL SISTEMA INTEGRADO DE TRANSPORTE DE AREQUIPA "TM T1 SIT AREQUIPA</t>
  </si>
  <si>
    <t>MEJORAMIENTO DEL CAMINO VECINAL EMP. TU-101 (LA COJA) - EMP. TU-516; DV. LA COJA - EMP. TU-524 (DV. EL TUTUMO), DISTRITO DE PAPAYAL - PROVINCIA DE ZARUMILLA - DEPARTAMENTO DE TUMBES</t>
  </si>
  <si>
    <t>MEJORAMIENTO DEL CAMINO VECINAL EMP. PE-5N (MARIZAGUA) - SAN MARTÍN, DISTRITO DE SAN IGNACIO - PROVINCIA DE SAN IGNACIO - DEPARTAMENTO DE CAJAMARCA</t>
  </si>
  <si>
    <t>OPTIMIZACIÓN REEMPLAZO DE PUENTES EN HUANUCO - UCAYALI</t>
  </si>
  <si>
    <t>OPTIMIZACIÓN REEMPLAZO DE PUENTES EN LIMA</t>
  </si>
  <si>
    <t>MEJORAMIENTO DEL CAMINO VECINAL EMP. PE-34H - EMP. PU-575 (HUACUYO); EMP. PU-107 (PATAMBUCO) - HUACUYO, DISTRITO DE PATAMBUCO - PROVINCIA DE SANDIA - DEPARTAMENTO DE PUNO</t>
  </si>
  <si>
    <t>MEJORAMIENTO DEL CAMINO VECINAL EMP. PE -3SV (SALHUITE) - PUCA ORCCO - TRANCAPATA BAJA - EMP. PE - 3SV, DISTRITO DE CURAHUASI - PROVINCIA DE ABANCAY - DEPARTAMENTO DE APURIMAC</t>
  </si>
  <si>
    <t xml:space="preserve">EMP. PE 34H-QUILCAPUNCO- SANTAROSA DE UYUNI- TARUCANI- DS CAMBRIA- EMP PU 112
</t>
  </si>
  <si>
    <t>OPTIMIZACIÓN CONSTRUCCIÓN DEL PUENTE JUANA RIOS Y ACCESOS</t>
  </si>
  <si>
    <t>MEJORAMIENTO EL CAMINO VECINAL EMP. PE-3S (PUEBLO LIBRE) - EMP. PU-130; EMP. PE-3S (CRUCERO) - TICARAYA - EMP. PU-130; EMP. PE-3S (CRUCERO) -TUQUINA - HUINCURANI - CENTRAL TUQUINA - PTA. CARRETERA,  DISTRITO DE POMATA - PROVINCIA DE CHUCUITO - DEPARTAMENTO DE PUNO</t>
  </si>
  <si>
    <t>OPTIMIZACIÓN REEMPLAZO DE PUENTES EN CUSCO</t>
  </si>
  <si>
    <t>OPTIMIZACIÓN REEMPLAZO DE PUENTES EN ANCASH II</t>
  </si>
  <si>
    <t>OPTIMIZACIÓN REEMPLAZO DE PUENTES EN AYACUCHO II</t>
  </si>
  <si>
    <t>MEJORAMIENTO DEL CAMINO VECINAL LIMITE DISTRITAL CON YANTARO - DV. LOS ANGELES - LOS ANGELES - PLAYA HERMOSA - DV. QUILLOALLPA - SUCLLAQUIRO - NUEVO EDEN - CORDILLERA ANDINA - PUNTA CARRETERA, DISTRITO DE MOYOBAMBA - PROVINCIA DE MOYOBAMBA - DEPARTAMENTO DE SAN MARTIN</t>
  </si>
  <si>
    <t>ADQUISICION DE UN SISTEMA DE CIRCUITO CERRADO DE TV (CCTV)+NVR PARA LA ESTACION DE PESAJE DESAGUADERO, DEPARTAMENTO DE PUNO, PROVINCIA DE DESAGUADERO DISTRITO DE ZEPITA</t>
  </si>
  <si>
    <t>MEJORAMIENTO Y AMPLIACION DE LA COBERTURA DE LOS SERVICIOS DE SUPERVISION, FISCALIZACION Y SANCION DEL TRANSPORTE Y TRANSITO TERRESTRE EN PASCO</t>
  </si>
  <si>
    <t>MEJORAMIENTO Y AMPLIACION DE LA COBERTURA DE LOS SERVICIOS DE SUPERVISION, FISCALIZACION Y SANCION DEL TRANSPORTE Y TRANSITO TERRESTRE EN SAN MARTIN</t>
  </si>
  <si>
    <t>MEJORAMIENTO Y AMPLIACION DE LA COBERTURA DE LOS SERVICIOS DE SUPERVISION, FISCALIZACION Y SANCION DEL TRANSPORTE Y TRANSITO TERRESTRE EN AMAZONAS</t>
  </si>
  <si>
    <t>MEJORAMIENTO Y AMPLIACION DE LA COBERTURA DE LOS SERVICIOS DE SUPERVISION, FISCALIZACION Y SANCION DEL TRANSPORTE Y TRANSITO TERRESTRE EN HUANCAVELICA</t>
  </si>
  <si>
    <t>MEJORAMIENTO Y AMPLIACION DE LA COBERTURA DE LOS SERVICIOS DE SUPERVISION, FISCALIZACION Y SANCION DEL TRANSPORTE Y TRANSITO TERRESTRE EN AYACUCHO</t>
  </si>
  <si>
    <t>MEJORAMIENTO Y AMPLIACION DE LA COBERTURA DE LOS SERVICIOS DE SUPERVISION, FISCALIZACION Y SANCION DEL TRANSPORTE Y TRANSITO TERRESTRE EN PIURA</t>
  </si>
  <si>
    <t>MEJORAMIENTO Y AMPLIACION DE LA COBERTURA DE LOS SERVICIOS DE SUPERVISION, FISCALIZACION Y SANCION DEL TRANSPORTE Y TRANSITO TERRESTRE EN LA LIBERTAD</t>
  </si>
  <si>
    <t>MEJORAMIENTO Y AMPLIACION DE LA COBERTURA DE LOS SERVICIOS DE SUPERVISION, FISCALIZACION Y SANCION DEL TRANSPORTE Y TRANSITO TERRESTRE EN CUSCO</t>
  </si>
  <si>
    <t>MEJORAMIENTO Y AMPLIACION DE LA COBERTURA DE LOS SERVICIOS DE SUPERVISION, FISCALIZACION Y SANCION DEL TRANSPORTE Y TRANSITO TERRESTRE EN LAMBAYEQUE</t>
  </si>
  <si>
    <t>MEJORAMIENTO Y AMPLIACION DE LA COBERTURA DE LOS SERVICIOS DE SUPERVISION, FISCALIZACION Y SANCION DEL TRANSPORTE Y TRANSITO TERRESTRE EN ICA</t>
  </si>
  <si>
    <t>CREACION SERVICIO DE EMBARQUE Y DESEMBARQUE DE PASAJEROS MEDIANTE LA PROVISIÓN DE UN EMBARCADERO FLUVIAL SAN ANTONIO DEL DISTRITO DE BARRANCA - PROVINCIA DE DATEM DEL MARAÑON - DEPARTAMENTO DE LORETO</t>
  </si>
  <si>
    <t>CREACION SERVICIO DE EMBARQUE Y DESEMBARQUE DE PASAJEROS MEDIANTE LA PROVISIÓN DE UN EMBARCADERO FLUVIAL  DISTRITO DE CONTAMANA - PROVINCIA DE UCAYALI - DEPARTAMENTO DE LORETO</t>
  </si>
  <si>
    <t>CREACION SERVICIO DE EMBARQUE Y DESEMBARQUE DE PASAJEROS MEDIANTE LA PROVISIÓN DE UN EMBARCADERO FLUVIAL ATAHUALPA DEL DISTRITO DE MANSERICHE - PROVINCIA DE DATEM DEL MARAÑON - DEPARTAMENTO DE LORETO</t>
  </si>
  <si>
    <t>CREACION SERVICIO DE EMBARQUE Y DESEMBARQUE DE PASAJEROS MEDIANTE LA PROVISIÓN DE UN EMBARCADERO FLUVIAL CANAAN DE CACHIYACU DEL DISTRITO DE CONTAMANA - PROVINCIA DE UCAYALI - DEPARTAMENTO DE LORETO</t>
  </si>
  <si>
    <t>CREACION SERVICIO DE EMBARQUE Y DESEMBARQUE DE PASAJEROS MEDIANTE LA PROVISIÓN DE UN EMBARCADERO FLUVIAL LISBOA DEL DISTRITO DE NAUTA - PROVINCIA DE LORETO - DEPARTAMENTO DE LORETO</t>
  </si>
  <si>
    <t>CREACION SERVICIO DE EMBARQUE Y DESEMBARQUE DE PASAJEROS MEDIANTE LA PROVISIÓN DE UN EMBARCADERO FLUVIAL CENTRO ARENAL DEL DISTRITO DE PUNCHANA - PROVINCIA DE MAYNAS - DEPARTAMENTO DE LORETO</t>
  </si>
  <si>
    <t>CREACION SERVICIO DE EMBARQUE Y DESEMBARQUE DE PASAJEROS MEDIANTE LA PROVISIÓN DE UN EMBARCADERO FLUVIAL AMAZONAS DEL DISTRITO DE NAUTA - PROVINCIA DE LORETO - DEPARTAMENTO DE LORETO</t>
  </si>
  <si>
    <t>CREACION SERVICIO DE EMBARQUE Y DESEMBARQUE DE PASAJEROS MEDIANTE LA PROVISIÓN DE UN EMBARCADERO FLUVIAL TUPAC AMARU DEL DISTRITO DE CONTAMANA - PROVINCIA DE UCAYALI - DEPARTAMENTO DE LORETO</t>
  </si>
  <si>
    <t>CREACION SERVICIO DE EMBARQUE Y DESEMBARQUE DE PASAJEROS MEDIANTE LA PROVISIÓN DE UN EMBARCADERO FLUVIAL ALFONSO UGARTE DEL DISTRITO DE MANSERICHE - PROVINCIA DE DATEM DEL MARAÑON - DEPARTAMENTO DE LORETO</t>
  </si>
  <si>
    <t>CREACION SERVICIO DE EMBARQUE Y DESEMBARQUE DE PASAJEROS MEDIANTE LA PROVISIÓN DE UN EMBARCADERO FLUVIAL NUEVO SHETEVO DEL DISTRITO DE VARGAS GUERRA - PROVINCIA DE UCAYALI - DEPARTAMENTO DE LORETO</t>
  </si>
  <si>
    <t>CREACION SERVICIO DE EMBARQUE Y DESEMBARQUE DE PASAJEROS MEDIANTE LA PROVISIÓN DE UN EMBARCADERO FLUVIAL SAN JOSE DE PARINARI DEL DISTRITO DE PARINARI - PROVINCIA DE LORETO - DEPARTAMENTO DE LORETO</t>
  </si>
  <si>
    <t>CREACION SERVICIO DE EMBARQUE Y DESEMBARQUE DE PASAJEROS MEDIANTE LA PROVISIÓN DE UN EMBARCADERO FLUVIAL PAOYHAN DEL DISTRITO DE PADRE MARQUEZ - PROVINCIA DE UCAYALI - DEPARTAMENTO DE LORETO</t>
  </si>
  <si>
    <t>CREACION SERVICIO DE EMBARQUE Y DESEMBARQUE DE PASAJEROS MEDIANTE LA PROVISIÓN DE UN EMBARCADERO FLUVIAL SAN ANTONIO DEL DISTRITO DE SAN PABLO - PROVINCIA DE MARISCAL RAMON CASTILLA - DEPARTAMENTO DE LORETO</t>
  </si>
  <si>
    <t>CREACION SERVICIO DE EMBARQUE Y DESEMBARQUE DE PASAJEROS MEDIANTE LA PROVISIÓN DE UN EMBARCADERO FLUVIAL NUEVO OLAYA DEL DISTRITO DE CONTAMANA - PROVINCIA DE UCAYALI - DEPARTAMENTO DE LORETO</t>
  </si>
  <si>
    <t>MEJORAMIENTO DEL AERÓDROMO EL ESTRECHO  DISTRITO DE PUTUMAYO - PROVINCIA DE PUTUMAYO - DEPARTAMENTO DE LORETO</t>
  </si>
  <si>
    <t>MEJORAMIENTO DEL CAMINO VECINAL EMP. PE-3S - CULUYO - CHANCACHI - ARIPA CCOCA RUMA - THUNUHUAYA - EMP. PU-1130,  DISTRITO DE ACORA - PROVINCIA DE PUNO - DEPARTAMENTO DE PUNO</t>
  </si>
  <si>
    <t>CREACION DE UNA CIUDAD DIGITAL EN EL  DISTRITO DE TACNA - PROVINCIA DE TACNA - DEPARTAMENTO DE TACNA</t>
  </si>
  <si>
    <t>MEJORAMIENTO DEL CAMINO VECINAL DV. SALADO GRANDE - PLATERITOS - EMP. TU-552; DV. PLATERITOS - EMP. TU-105, DISTRITO DE ZORRITOS - PROVINCIA DE CONTRALMIRANTE VILLAR - DEPARTAMENTO DE TUMBES</t>
  </si>
  <si>
    <t xml:space="preserve">AY-909 (TAULLI-URABAMBA-TAULLIHUASI-ÑIQISQA-EMP.PE30D);(PORTACRUZ-CARMEN DE ALANYA-SAN JOSE DE HUARCAYA) </t>
  </si>
  <si>
    <t>MEJORAMIENTO DEL CAMINO VECINALEMP. CU-123 (ACOMAYO) - PUICCA - DV. LAMPA - LIMITE PROV., DISTRITO DE ACOMAYO - PROVINCIA DE ACOMAYO - DEPARTAMENTO DE CUSCO</t>
  </si>
  <si>
    <t>CONSTRUCCION INTERCAMBIO VIAL MORALES DUAREZ</t>
  </si>
  <si>
    <t>MEJORAMIENTO DEL CAMINO VECINAL EMP. AY-102 - DV. HACIENDA CONDORAY - MAGNUPAMPA - DV. JOYAMA - DV. ISJANA - EMP. AY-699 (CHILCAS), EN LOS DISTRITOS DE SAN MIGUEL Y CHILCAS DE LA  PROVINCIA DE LA MAR - DEPARTAMENTO DE AYACUCHO</t>
  </si>
  <si>
    <t>MEJORAMIENTO DEL CAMINO VECINAL EMP. SM-116 - DV. CCNN EL NARANJAL - DV. LAMAS - CHIRAPA - PACCHILLA - VENTANILLA - EMP.SM-682 (CACATACHI); DV. CCNN EL NARANJAL - EL NARANJAL  - DV. SM-867 - EMP. DV. LAMAS; DV. LAMAS - DV. SM-687 - DV. CCNN SHUKSHU YAKU - LAMAS; DV. CNN SHUKSHU YAKU - SHUKSHU YAKU,  DISTRITO DE RUMISAPA - PROVINCIA DE LAMAS - DEPARTAMENTO DE SAN MARTIN</t>
  </si>
  <si>
    <t xml:space="preserve">PACANGA-MONTE SECO
</t>
  </si>
  <si>
    <t>OPTIMIZACIÓN DEL PROCESO DE EMBARQUE Y DESEMBARQUE DE PASAJEROS, SISTEMA ELÉCTRICO Y BLOQUES SANITARIOS DEL AEROPUERTO DE CAJAMARCA</t>
  </si>
  <si>
    <t>MEJORAMIENTO DEL CAMINO VECINAL PATABAMBA-QENCO-SIHUA-EMP.CU-1121 (MACAY), DISTRITO DE COYA - PROVINCIA DE CALCA - DEPARTAMENTO DE CUSCO</t>
  </si>
  <si>
    <t>MEJORAMIENTO DEL CAMINO VECINAL EMP. PE-02 (DV. PAITA) - EMP PI-103 (TORTUGA), DISTRITO DE PAITA - PROVINCIA DE PAITA - DEPARTAMENTO DE PIURA</t>
  </si>
  <si>
    <t>REHABILITACION DE LA LOSA EN LA ESTACION DE PESAJE DESAGUADERO, DEPARTAMENTO DE PUNO, PROVINCIA DE DESAGUADERO DISTRITO DE ZEPITA</t>
  </si>
  <si>
    <t>MEJORAMIENTO Y AMPLIACION DE LA COBERTURA DE LOS SERVICIOS DE SUPERVISION, FISCALIZACION Y SANCION DEL TRANSPORTE Y TRANSITO TERRESTRE EN UCAYALIÂ</t>
  </si>
  <si>
    <t>MEJORAMIENTO Y AMPLIACION DE LA COBERTURA DE LOS SERVICIOS DE SUPERVISION, FISCALIZACION Y SANCION DEL TRANSPORTE Y TRANSITO TERRESTRE EN JUNIN</t>
  </si>
  <si>
    <t>MEJORAMIENTO Y AMPLIACION DE LA COBERTURA DE LOS SERVICIOS DE SUPERVISION, FISCALIZACION Y SANCION DEL TRANSPORTE Y TRANSITO TERRESTRE EN HUANUCO</t>
  </si>
  <si>
    <t>MEJORAMIENTO Y AMPLIACION DE LA COBERTURA DE LOS SERVICIOS DE SUPERVISION, FISCALIZACION Y SANCION DEL TRANSPORTE Y TRANSITO TERRESTRE EN MOQUEGUA</t>
  </si>
  <si>
    <t>MEJORAMIENTO DEL CAMINO VECINAL EMP. AM- 108 - DV. LA NUEVA UNIÓN - SAN JERÓNIMO, DISTRITO DE SAN JERONIMO - PROVINCIA DE LUYA - DEPARTAMENTO DE AMAZONAS</t>
  </si>
  <si>
    <t>MEJORAMIENTO DEL CAMINO VECINAL EMP. AN-101 (ALTO PUSHAQUILCA) - PACHACHACA - CASGA, DISTRITO DE PAMPAS - PROVINCIA DE PALLASCA - DEPARTAMENTO DE ANCASH</t>
  </si>
  <si>
    <t xml:space="preserve">REHABILITACIÓN Y MEJORAMIENTO DE LA CARRETERA URCOS - CALAPUJA (KM. 1019+600 AL KM. 1287+750)
</t>
  </si>
  <si>
    <t>MEJORAMIENTO DEL CAMINO VECINAL EMP. PE-3S (COMBAPATA) - HUATUCCANE - JAYUNBAMBA - PTE. CIRCUITO SALLCA - EMP. CU-1452 (CULLCUYRE); EMP. PE-3S - DV. HUANTURA - CHIARA - DV. LAULLINI - CULLCUYRE - EMP. CU-1450, DISTRITO DE COMBAPATA - PROVINCIA DE CANCHIS - DEPARTAMENTO DE CUSCO</t>
  </si>
  <si>
    <t xml:space="preserve">VIA DE EVITAMIENTO EN LA CIUDAD DE CAJABAMBA 
</t>
  </si>
  <si>
    <t>MEJORAMIENTO DEL CAMINO VECINAL EMP MD-101 (BOCA COLORADO) - EMP. MD-518 (NUEVO SAN JUAN GRANDE),  DISTRITO DE MADRE DE DIOS - PROVINCIA DE MANU - DEPARTAMENTO DE MADRE DE DIOS</t>
  </si>
  <si>
    <t>MEJORAMIENTO DEL CAMINO VECINAL EMP. PE-08B (PTE. OMIA) - OMIA -ACHAMAL - ZARUMILLA, DISTRITO DE CHIRIMOTO - PROVINCIA DE RODRIGUEZ DE MENDOZA - DEPARTAMENTO DE AMAZONAS</t>
  </si>
  <si>
    <t>EMP. P3N SAUSACOCHA-CERRO NEGRO - COLLASGON-HUAYLLAGUAL-QUEROVBAL- DESVIO CRUZ VERDE-EL CALVARIO-CHOCTAMALCA-HUAMANZAÑA-CURGOS.</t>
  </si>
  <si>
    <t>MEJORAMIENTO DEL CAMINO VECINAL EMP. PE-18B(HUAMÁN) - CONDORHUACAPAMPA -TIPSA - TRANCA - TIPSA ALTA - TIPSA PUNTA - PACCO - EMP. HU-869 (TOMAYRICA) - HUENGOMAYO - PTA. CARRETERA DISTRITO DE PANAO - PROVINCIA DE PACHITEA - DEPARTAMENTO DE HUANUCO</t>
  </si>
  <si>
    <t>OPTIMIZACIÓN DEL PROCESO DE EMBARQUE Y DESEMBARQUE DE PASAJEROS, SISTEMA ELÉCTRICO Y BLOQUES SANITARIOS DEL AEROPUERTO DE PIURA</t>
  </si>
  <si>
    <t>OPTIMIZACIÓN DEL PROCESO DE EMBARQUE Y DESEMBARQUE DE PASAJEROS DEL AEROPUERTO DE TRUJILLO</t>
  </si>
  <si>
    <t>MEJORAMIENTO DEL CAMINO VECINAL EMP. PE-3N(CARAZ) - TARNA - DV. MIRAMAR - DV. LLUCO - DV. CULLUNA - PARÓN - PUNTA CARRETERA (PUESTO DE CONTROL DE ANP P.N. HUASCARÁN); RAMAL: EMP. AN-836 - CULLUNA - EMP. AN-834 (PTE. LLACSHO); LLACSHO, DV. CULLUNA (PUENTE LLACSHO), DISTRITO DE CARAZ - PROVINCIA DE HUAYLAS - DEPARTAMENTO DE ANCASH</t>
  </si>
  <si>
    <t>MEJORAMIENTO EL CAMINO VECINAL EMP. PE-3N - DV. CUMBRE CHONTAMBAMBA - MUYA - DV. TRANCA DE PUJUPE - MORAN LIRIO - MORAN PATA - MORAN ALTO, EN LOS DISTRITOS DE BAMBAMARCA Y HUALGAYOC DE LA  PROVINCIA DE HUALGAYOC - DEPARTAMENTO DE CAJAMARCA</t>
  </si>
  <si>
    <t>MEJORAMIENTO DEL CAMINO VECINAL EMP. PE-3NA (TURUHUASI) - CORONGO - NUEVA VICTORIA - ÑAHUIN,  DISTRITO DE CORONGO - PROVINCIA DE CORONGO - DEPARTAMENTO DE ANCASH</t>
  </si>
  <si>
    <t>MEJORAMIENTO DEL CAMINO VECINAL EMP. PE-10A - AYANGAY - CHUGURPAMPA - CARRAPALDAY CHICO - EMP. LI-120 (JULCAN),  DISTRITO DE JULCAN - PROVINCIA DE JULCAN - DEPARTAMENTO DE LA LIBERTAD</t>
  </si>
  <si>
    <t>MEJORAMIENTO DEL CAMINO VECINAL EMP. CA-108 (PAMPA CHICA) - CAUDAY - DV. SAN ELÍAS - EMP. CA-1653 (COIMA), EN LOS DISTRITOS DE CAJABAMBA Y CONDEBAMBA DE LA  PROVINCIA DE CAJABAMBA - DEPARTAMENTO DE CAJAMARCA</t>
  </si>
  <si>
    <t>MEJORAMIENTO Y AMPLIACION DE LOS SERVICIOS DE FISCALIZACION, MONITOREO Y CONTROL EN LA RVN</t>
  </si>
  <si>
    <t>MEJORAMIENTO DEL CAMINO VECINAL TRAMO I: EMP. PE-24 (BARRIO YAUYO) - CRUCE SAN MIGUEL DE PINCHA - EMP. JU-848;  EMP. PE-24 (AUYAN) - DV. 2 DE MAYO - BARRIO CARMEN ALTO; EMP. S/C - 2 DE MAYO - EMP. JU-931,  DISTRITO DE CHUPACA - PROVINCIA DE CHUPACA - DEPARTAMENTO DE JUNIN</t>
  </si>
  <si>
    <t>MEJORAMIENTO DEL CAMINO VECINAL  EMP. PE-1N (MANUEL GUARNIZ) - FACLO CHICO - NUEVA ESPERANZA - FACLO GRANDE - EL INGENIO - LA COMPUERTA - ALGODONAL - HDA. FLACO GRANDRE VIEJA - PUNTA CARRETERA; EMP. LI-560 - CRUZ DE GUAYABO - PUNTA CARRETERA, DISTRITO DE GUADALUPE - PROVINCIA DE PACASMAYO - DEPARTAMENTO DE LA LIBERTAD</t>
  </si>
  <si>
    <t xml:space="preserve">EMP.PE 1NI (LA FLORIDA) - LIMONCITO - AGUA AZUL
</t>
  </si>
  <si>
    <t>MEJORAMIENTO DEL CAMINO VECINAL EMP. PE-3N (HUACASCHUQUE) - PACCHA - DV. HUACHAULLO - EMP. AN-100, DISTRITO DE PALLASCA - PROVINCIA DE PALLASCA - DEPARTAMENTO DE ANCASH</t>
  </si>
  <si>
    <t>REPOSICIÓN DE 7 PUENTES (CON ESTRUCTURAS MODULARES) EN LOS DISTRITOS YUNGA, LLOQUE, CARUMAS, PROVINCIA GENERAL SANCHEZ CERRO, MARISCAL NIETO, DEPARTAMENTO DE MOQUEGUA</t>
  </si>
  <si>
    <t>CREACION DEL SERVICIO AEROPORTUARIO MEDIANTE EL NUEVO AERÓDROMO DE BARRANCA  DISTRITO DE BARRANCA - PROVINCIA DE DATEM DEL MARAÑON - DEPARTAMENTO DE LORETO</t>
  </si>
  <si>
    <t>MEJORAMIENTO DEL CAMINO VECINAL EMP. AP-768 (DV. CHALHUANCA) - ANCCOCCAYO-UNCHIÑA; EMP.AP-768 (DV. CHALHUANCA) - JAYO, DISTRITO DE CHALHUANCA - PROVINCIA DE AYMARAES - DEPARTAMENTO DE APURIMAC</t>
  </si>
  <si>
    <t>MEJORAMIENTO DEL CAMINO VECINAL EMP. PE-1N (EL PAVO) - SALINAS NORTE - LÍMITE ANP.  SANTUARIO HISTÓRICO BOSQUE DE PÓMAC, EN LOS DISTRITOS DE TUCUME Y LAMBAYEQUE DE LA  PROVINCIA DE LAMBAYEQUE - DEPARTAMENTO DE LAMBAYEQUE</t>
  </si>
  <si>
    <t>OPTIMIZACIÓN DE LAS VIAS VECINALES (INFRAESTRUCTURA VIAL) EN LOS DISTRITOS DE UTICYACU, CATACHE, PULAN, LA ESPERANZA, NINABAMBA, CHANCAYBAÑOS, CHUGUR,SUCRE, LAJAS, PROVINCIA DE SANTA CRUZ, HUALGAYOC, CELENDIN Y CHOTA, DEPARTAMENTO DE CAJAMARCA</t>
  </si>
  <si>
    <t>MEJORAMIENTO DEL CAMINO VECINAL EMP. PE-5N (BAMBAMARCA) - SANTA ROSA DE TANANTA - BALSA PROBANA,  DISTRITO DE TOCACHE - PROVINCIA DE TOCACHE - DEPARTAMENTO DE SAN MARTIN</t>
  </si>
  <si>
    <t>OPTIMIZACIÓN DE LAS VIAS VECINALES (INFRAESTRUCTURA VIAL) EN EL DISTRITO DE  CHINCHERO, PAUCARTAMBO,VILCABAMBA, SANTA ANA, PROVINCIA URUBAMBA , PAUCARTAMBO, LA CONVENCIÓN, DEPARTAMENTO DE CUZCO</t>
  </si>
  <si>
    <t>OPTIMIZACIÓN DE LAS VIAS VECINALES (INFRAESTRUCTURA VIAL) EN LOS DISTRITOS DE  POZUZO, CIUDAD DE CONSTITUCIÓN, PUERTO BERMUDEZ, PROVINCIA DE OXAMPAMPA, DEPARTAMENTO DE PASCO</t>
  </si>
  <si>
    <t>OPTIMIZACIÓN DE LAS VIAS VECINALES (INFRAESTRUCTURA VIAL) EN EL DISTRITO DE HUARMACA, MARCAVELICA, QUEROCOTILLO, MONTERO, PROVINCIA DE HUANCABAMBA, SULLANA, AYABACA, DEPARTAMENTO DE PIURA</t>
  </si>
  <si>
    <t>MEJORAMIENTO DEL CAMINO VECINAL TRAMO II: DV. SUSANGA (HUACAPONGO) - CONDORNADA - CARAY,  DISTRITO DE VIRU - PROVINCIA DE VIRU - DEPARTAMENTO DE LA LIBERTAD</t>
  </si>
  <si>
    <t>MEJORAMIENTO Y AMPLIACION DE LA COBERTURA DE LOS SERVICIOS DE SUPERVISION, FISCALIZACION Y SANCION DEL TRANSPORTE Y TRANSITO TERRESTRE EN MADRE DE DIOS</t>
  </si>
  <si>
    <t>MEJORAMIENTO Y AMPLIACION DE LA COBERTURA DE LOS SERVICIOS DE SUPERVISION, FISCALIZACION Y SANCION DEL TRANSPORTE Y TRANSITO TERRESTRE EN PUNO</t>
  </si>
  <si>
    <t>MEJORAMIENTO Y AMPLIACION DE LA COBERTURA DE LOS SERVICIOS DE SUPERVISION, FISCALIZACION Y SANCION DEL TRANSPORTE Y TRANSITO TERRESTRE EN APURIMAC</t>
  </si>
  <si>
    <t>MEJORAMIENTO Y AMPLIACION DE LA COBERTURA DE LOS SERVICIOS DE SUPERVISION, FISCALIZACION Y SANCION DEL TRANSPORTE Y TRANSITO TERRESTRE EN CAJAMARCA</t>
  </si>
  <si>
    <t>REPOSICION DEL SISTEMA DE PESAJE EN LA ESTACION DE PESAJE DESAGUADERO, DEPARTAMENTO DE PUNO, PROVINCIA DE DESAGUADERO, DISTRITO DE ZEPITA</t>
  </si>
  <si>
    <t>MEJORAMIENTO Y AMPLIACION DE LA COBERTURA DE LOS SERVICIOS DE SUPERVISION, FISCALIZACION Y SANCION DEL TRANSPORTE Y TRANSITO TERRESTRE EN TUMBES</t>
  </si>
  <si>
    <t>MEJORAMIENTO Y AMPLIACION DE LA COBERTURA DE LOS SERVICIOS DE SUPERVISION, FISCALIZACION Y SANCION DEL TRANSPORTE Y TRANSITO TERRESTRE EN TACNA</t>
  </si>
  <si>
    <t>MEJORAMIENTO DEL CAMINO VECINAL EMP. LO-103 (NUEVO SAN JUAN) - DV. SAN JUAN DE PURITANA - VILLA PUERTO CRUZ; EMP. VIA NO CLASIFICADA - NUEVO MUNDO - SAN JUAN - SAN JUAN DE PURITANA, DISTRITO DE NAUTA - PROVINCIA DE LORETO - DEPARTAMENTO DE LORETO</t>
  </si>
  <si>
    <t>MEJORAMIENTO EL CAMINO VECINAL TRAMO I: EMP. PE-1N - CALUNGA; EMP. PE-1N - CHANQUIN BAJO - EMP. LI-119; EMP. S/C - PUENTE LA ALAMEDA,  DISTRITO DE VIRU - PROVINCIA DE VIRU - DEPARTAMENTO DE LA LIBERTAD</t>
  </si>
  <si>
    <t xml:space="preserve">PUENTE NANRA
</t>
  </si>
  <si>
    <t>MEJORAMIENTO DEL CAMINO VECINAL EMP. PE-3SF - PTA. CARRETERA (CASANACOCHA), DISTRITO DE PROGRESO - PROVINCIA DE GRAU - DEPARTAMENTO DE APURIMAC</t>
  </si>
  <si>
    <t xml:space="preserve">SECTOR LAS LOMAS DE CONACHE- CONACHE-DUNAS DE CONACHE - PAMPAS DE SAN JUAN
</t>
  </si>
  <si>
    <t>MEJORAMIENTO DEL CAMINO VECINAL EMP 5N (SANTA CRUZ) - TOCACHE - ALTO SANTA CRUZ, DISTRITO DE NUEVO PROGRESO - PROVINCIA DE TOCACHE - DEPARTAMENTO DE SAN MARTIN</t>
  </si>
  <si>
    <t>MEJORAMIENTO DEL CAMINO VECINAL EMP. PE-1N ¿ DV. FUNDO PUERTO VIEJO - PTO. SANTA, DISTRITO DE SANTA - PROVINCIA DE SANTA - DEPARTAMENTO DE ANCASH</t>
  </si>
  <si>
    <t>CONSTRUCCION DE LA CARRETERA ORELLANA - HUALLAGA</t>
  </si>
  <si>
    <t xml:space="preserve">MEJORAMIENTO DE LA CARRETERA EMP. RUTA PE 1N - SANTA ANA - DV. TAMBO GRANDE
</t>
  </si>
  <si>
    <t>MEJORAMIENTO DEL CAMINO VECINAL ANDAHUAYLILLAS - PULLAHUAYLLA - YUTTO - TTIOMAYO - PULLINQUI - MANCCOPAMPA - INTERSECCIÓN (HUARCAY),  DISTRITO DE ANDAHUAYLILLAS - PROVINCIA DE QUISPICANCHI - DEPARTAMENTO DE CUSCO</t>
  </si>
  <si>
    <t>MEJORAMIENTO DEL CAMINO VECINAL EMP. SM-113 (YANTALO) - PUERTO LOS ANGELES (RIO MAYO),  DISTRITO DE YANTALO - PROVINCIA DE MOYOBAMBA - DEPARTAMENTO DE SAN MARTIN</t>
  </si>
  <si>
    <t>MEJORAMIENTO DEL CAMINO VECINAL NUEVO PICOTA - THAITI - PLAYA HERMOSA - DV. SANGAMAYO - DV. FLOR  DE SELVA; EMP. VIA  NO CLASIFICADA (PLAYA HERMOSA) - SANGAMAYO,  DISTRITO DE PAMPA HERMOSA - PROVINCIA DE UCAYALI - DEPARTAMENTO DE LORETO</t>
  </si>
  <si>
    <t>CREACION DE LA VIA DE EVITAMIENTO ANTA  DISTRITO DE ANTA - PROVINCIA DE ANTA - DEPARTAMENTO DE CUSCO</t>
  </si>
  <si>
    <t>AY-104; AY-116; EMP. 1036; AY-1035(VILCASHUAMAN-CHURIA-PUTACCA-RAYMINA-PITECC)</t>
  </si>
  <si>
    <t>MEJORAMIENTO DEL CAMINO VECINAL EMP. PE-3S (PUENTE SAN MARTIN) - HUANCAMARCA - CHACCOBAMBA - CASABAMBA - CAYARA - MOROCHUCO - ORCCORBAMBA - EMP. AP-549 (LIMITE DISTRITAL),  DISTRITO DE CHINCHEROS - PROVINCIA DE CHINCHEROS - DEPARTAMENTO DE APURIMAC</t>
  </si>
  <si>
    <t>MEJORAMIENTO EL CAMINO VECINAL EMP. PE-5N - SANTA LUCÍA - GERVACIO - SAN RAMÓN - BAGAZAN, EN LOS DISTRITOS DE JUANJUI Y PACHIZA DE LA  PROVINCIA DE MARISCAL CACERES - DEPARTAMENTO DE SAN MARTIN</t>
  </si>
  <si>
    <t>OPTIMIZACIÓN PUENTE TAMBILLO GRANDE</t>
  </si>
  <si>
    <t>OPTIMIZACIÓN INVERSIONES EN OPTIMIZACIÓN  DE LAS VIAS VECINALES (INFRESTRUCTURA VIAL) EN EL DISTRITO DE VISCHONGO , PROVINCIA DE VILCAS HUAMAN, DEPARTAMENTO DE AYACUHO</t>
  </si>
  <si>
    <t>MEJORAMIENTO DEL CAMINO VECINAL EMP. PE-5N - PURUS - RIOJA; EMP. PE-5N - SECTOR WINBA,  DISTRITO DE RIOJA - PROVINCIA DE RIOJA - DEPARTAMENTO DE SAN MARTIN</t>
  </si>
  <si>
    <t>MEJORAMIENTO DEL CAMINO VECINAL DV. CUELCHO - CHONTAPAMPA; DV. CUELCHO - CUELCHO,  DISTRITO DE CHILIQUIN - PROVINCIA DE CHACHAPOYAS - DEPARTAMENTO DE AMAZONAS</t>
  </si>
  <si>
    <t>MEJORAMIENTO DEL CAMINO VECINAL AP-855: EMP. AP-109 (CCORIRAY) ¿ VITO,  DISTRITO DE JUAN ESPINOZA MEDRANO - PROVINCIA DE ANTABAMBA - DEPARTAMENTO DE APURIMAC</t>
  </si>
  <si>
    <t>MEJORAMIENTO DEL CAMINO VECINAL DV. PUCA PUCA - MOLINOPATA - TRUJIPATA - EMP. AP-103, DISTRITO DE ABANCAY - PROVINCIA DE ABANCAY - DEPARTAMENTO DE APURIMAC</t>
  </si>
  <si>
    <t>MEJORAMIENTO DEL CAMINO VECINAL EMP. PE 5N - PTE. SICHOCA - PTE. GOCA - YAMBRASBAMBA, DISTRITO DE YAMBRASBAMBA - PROVINCIA DE BONGARA - DEPARTAMENTO DE AMAZONAS</t>
  </si>
  <si>
    <t>MEJORAMIENTO DEL CAMINO VECINAL EMP. AP-112 (CCORICHICHICINA) - DV. CCORICHICHICINA - PALCA CHICO,  DISTRITO DE HUAYLLATI - PROVINCIA DE GRAU - DEPARTAMENTO DE APURIMAC</t>
  </si>
  <si>
    <t>MEJORAMIENTO DE LA CARRETERA HUANCAYO - IZCUCHACA (LS 4)</t>
  </si>
  <si>
    <t>REHABILITACION Y MEJORAMIENTO DE LA CARRTEREA EMP PE-3S PUNO-VILQUE-MAÑAZO</t>
  </si>
  <si>
    <t>MEJORAMIENTO DE LA CARRETERA DV. ECHARATI - CHAHUARES - PALMA REAL  DISTRITO DE ECHARATE - PROVINCIA DE LA CONVENCION - DEPARTAMENTO DE CUSCO</t>
  </si>
  <si>
    <t>OPTIMIZACIÓN DE LA INFRAESTRUCTURA PARA EL SERVICIO DE EXTINCIÓN DE INCENDIOS DEL AEROPUERTO DE JAÉN</t>
  </si>
  <si>
    <t>OPTIMIZACIÓN DEL TERMINAL DE PASAJEROS, SISTEMA DE AGUA Y DESAGUE, SISTEMA ELÉCTRICO, SANITARIO Y PLAYA DE ESTACIONAMIENTO VEHICULAR DEL AEROPUERTO DE JAEN</t>
  </si>
  <si>
    <t>OPTIMIZACIÓN IMPLEMENTACION DE LA UNIDAD DE PEAJE SHAPAJA UBICADA KM 635 CARRETERA FERNANDO BELAUNDE TERRY</t>
  </si>
  <si>
    <t xml:space="preserve">EMP PE 5N - SANTA LUCIA - GERVACIO - SAN RAMON
</t>
  </si>
  <si>
    <t xml:space="preserve">EMP UC 105 (BOLOGNESI) PTA CARRETERA (A CHAMBIRAL)-CC NN STA CLARA
</t>
  </si>
  <si>
    <t xml:space="preserve">CONSTRUCCION Y MEJORAMIENTO DE LA AV. SANTA ROSA
</t>
  </si>
  <si>
    <t>MEJORAMIENTO DEL CAMINO VECINAL EMP. LI-111 - LUCMA - LA REPRESITA - PENINTAY - HUACHACUAL - SAMAMUY;  EMP. LI-713 - RECUAYCITO, DISTRITO DE LUCMA - PROVINCIA DE GRAN CHIMU - DEPARTAMENTO DE LA LIBERTAD</t>
  </si>
  <si>
    <t>MEJORAMIENTO DEL CAMINO VECINAL QUIRUVILCA - EMP. LI-931; EMP. LI-931 - HUACAMPALDA - DV. BADO, DISTRITO DE QUIRUVILCA - PROVINCIA DE SANTIAGO DE CHUCO - DEPARTAMENTO DE LA LIBERTAD</t>
  </si>
  <si>
    <t>MEJORAMIENTO DEL CAMINO VECINAL EMP. PE-3S-MARCUYO- EMP. PU-1198 (RÍO ZAPATILLA); EMP:PU-1198 (RÍO ZAPATILLA)- EMP. PU-1198; DV. R210573 -SAN BARTOLOMÉ-DV. CONAPI SUMARIRI- DV. R210501 (NAQUIRI); EMP. PU-1198 (NAQUIRI)- EMP. PU-1195;  DV. NAQUIRI-18 ENERO - DV. ACHACUNI-TITICACHI- DV. R210502; DISTRITO DE PILCUYO - PROVINCIA DE EL COLLAO - DEPARTAMENTO DE PUNO</t>
  </si>
  <si>
    <t>MEJORAMIENTO DEL CAMINO VECINAL EMP. PE-08A - SAN LUÍS GRANDE - KM. 15+200 (LAS PALTAS),  DISTRITO DE SAN LUIS - PROVINCIA DE SAN PABLO - DEPARTAMENTO DE CAJAMARCA</t>
  </si>
  <si>
    <t>MEJORAMIENTO DEL CAMINO VECINAL EMP. PE-1N (SAN JUAN DE DIOS) - MONTE SECO - PACANGA,  DISTRITO DE PACANGA - PROVINCIA DE CHEPEN - DEPARTAMENTO DE LA LIBERTAD</t>
  </si>
  <si>
    <t>OPTIMIZACIÓN PUENTE PAMPA HERMOSA</t>
  </si>
  <si>
    <t>OPTIMIZACIÓN DEL TERMINAL DE PASAJEROS, IMPLEMENTACIÓN DE UN NUEVO CENTRO DE OPERACIONES DE EMERGENCIA, INDEPENDIZACIÓN DE SUMINISTRO DE AGUA POTABLE, REMODELACIÓN DE LA PLAYA DE ESTACIONAMIENTO VEHICULAR Y AMPLIACIÓN DE SUBESTACIÓN ELÉCTRICA DEL AEROPUERTO  ¿CRL. FAP. ALFREDO MENDIVIL¿ DE LA CIUDAD DE AYACUCHO.</t>
  </si>
  <si>
    <t>OPTIMIZACIÓN DEL TERMINAL DE PASAJEROS, IMPLEMENTACIÓN DE UN NUEVO CENTRO DE OPERACIONES DE EMERGENCIA, INDEPENDIZACIÓN DE SUMINISTRO DE AGUA POTABLE Y MEJORAMIENTO DE LA PLAYA VEHICULAR  DEL AEROPUERTO ¿CRNL. FAP. CARLOS CIRIANI SANTA ROSA¿ DE LA CIUDAD DE TACNA</t>
  </si>
  <si>
    <t>OPTIMIZACIÓN PUENTE PAMAY</t>
  </si>
  <si>
    <t>OPTIMIZACIÓN PUENTE TULUMAYO</t>
  </si>
  <si>
    <t>AMPLIACIÓN MARGINAL CENTRO DE EMISIÓN DE LICENCIAS DE CONDUCIR, SEDE ORREGO</t>
  </si>
  <si>
    <t>CREACION DEL CENTRO DE GESTION Y MONITOREO DEL SISTEMA NACIONAL DE LICENCIAS DE CONDUCIR</t>
  </si>
  <si>
    <t>CREACION DEL CENTRO NACIONAL DE HOMOLOGACIÓN VEHICULAR ENLIMA - DISTRITO DE LIMA - PROVINCIA DE LIMA - DEPARTAMENTO DE LIMA</t>
  </si>
  <si>
    <t xml:space="preserve">CREACION DEL CENTRO DE GESTION Y MONITOREO DE INSPECCIONES TECNICAS VEHICULARES
</t>
  </si>
  <si>
    <t>MEJORAMIENTO DEL CAMINO VECINAL EMP. PE-08B (PUENTE OLIA) - SOLOCO,  DISTRITO DE SAN FRANCISCO DE DAGUAS - PROVINCIA DE CHACHAPOYAS - DEPARTAMENTO DE AMAZONAS</t>
  </si>
  <si>
    <t>OPTIMIZACIÓN DE LAS VIAS VECINALES (INFRAESTRUCTURA VIAL) EN EL DISTRITO DE JAMALCA, PROVINCIA DE UTCUBAMBA, DEPARTAMENTO DE AMAZONAS</t>
  </si>
  <si>
    <t>OPTIMIZACIÓN DE LAS VÍAS VECINALES (INFRAESTRUCTURA VIAL) EN LOS DISTRITOS DE  CHINGALPO, RAGASH, SICSIBAMBA, HUAYLLABAMBA, PROVINCIA DE SIHUAS, DEPARTAMENTO DE ANCASH</t>
  </si>
  <si>
    <t>OPTIMIZACIÓN DE LAS VIAS VECINALES (INFRAESTRUCTURA VIAL) EN EL DISTRITO DE AGUAS VERDES, PROVINCIA DE ZARUMILLA, DEPARTAMENTO DE TUMBES</t>
  </si>
  <si>
    <t>MEJORAMIENTO DEL CAMINO VECINAL TRAMOS I: EMP. AP-108 - PACHACONAS,  DISTRITO DE PACHACONAS - PROVINCIA DE ANTABAMBA - DEPARTAMENTO DE APURIMAC</t>
  </si>
  <si>
    <t>MEJORAMIENTO DEL CAMINO VECINAL EMP. PE-03A(PUENTE HUAYQUIPA) - HUAYQUIPA, DISTRITO DE IHUAYLLO - PROVINCIA DE AYMARAES - DEPARTAMENTO DE APURIMAC</t>
  </si>
  <si>
    <t xml:space="preserve">CONSTRUCCIÓN Y MEJORAMIENTO DE LA CARRETERA EMP. PE-30C SAN LORENZO - ALTO PERU (FRONTERA CON BOLIVIA)
</t>
  </si>
  <si>
    <t>MEJORAMIENTO DEL CAMINO VECINAL TRAMO II: EMP. AP-108 - HUANCARAY,  DISTRITO DE PACHACONAS - PROVINCIA DE ANTABAMBA - DEPARTAMENTO DE APURIMAC</t>
  </si>
  <si>
    <t>OPTIMIZACIÓN DEL TERMINAL DE PASAJEROS,  IMPLEMENTACIÓN DE UN NUEVO CENTRO DE OPERACIONES DE EMERGENCIA, INDEPENDIZACIÓN DE SUMINISTRO DE AGUA POTABLE Y MEJORAMIENTO DE LA PLAYA VEHICULAR DEL AEROPUERTO ¿INCA MANCO CÁPAC¿ DE LA CIUDAD DE JULIACA</t>
  </si>
  <si>
    <t>OPTIMIZACIÓN DEL TERMINAL DE PASAJEROS, IMPLEMENTACIÓN DE UN NUEVO CENTRO DE OPERACIONES DE EMERGENCIA, INDEPENDIZACIÓN DE SUMINISTRO DE AGUA POTABLE Y MEJORAMIENTO DE LA PLAYA VEHICULAR DEL AEROPUERTO ¿PADRE ALDAMIZ¿ DE LA CIUDAD DE PUERTO MALDONADO</t>
  </si>
  <si>
    <t>MEJORAMIENTO DEL CAMINO VECINAL EMP. PE-1N (LOS ÓRGANOS) - PUNTA VELEROS - DESENBARCADERO - EMP. PE-1N, DISTRITO DE LOS ORGANOS - PROVINCIA DE TALARA - DEPARTAMENTO DE PIURA</t>
  </si>
  <si>
    <t>OPTIMIZACIÓN IMPLEMENTACION DE LA UNIDAD DE PEAJE SANTA ROSA DE PATA KM 300 CARRETERA CIUDAD CONSTITUCIÓN-PUENTE PALCAZU-DESVÍO PUERTO INCA</t>
  </si>
  <si>
    <t>OPTIMIZACIÓN IMPLEMENTACION DE LA UNIDAD DE PEAJE CANYASBAMBA UBICADA EN EL KM 642 CARRETERA LA OROYA-CONOCOCHA-CARAZ</t>
  </si>
  <si>
    <t>OPTIMIZACIÓN IMPLEMENTACION DE LA UNIDAD DE PEAJE NUEVO PORVENIR KM 200 DESVÍO PUERTO BERMUDEZ-PUENTE COCOMAS-PUENTE LORENCILLO-CIUDAD CONSTITUCIÓN</t>
  </si>
  <si>
    <t>ADQUISICION DE MAQUINARIAS</t>
  </si>
  <si>
    <t>OPTIMIZACIÓN IMPLEMENTACION DE LA UNIDAD DE PEAJE TALAVERA UBICADA EN EL KM 635 CARRETERA LA OROYA-HUANCAYO-AYACUCHO-ABANCAY</t>
  </si>
  <si>
    <t>OPTIMIZACIÓN IMPLEMENTACION DE LA UNIDAD DE PEAJE PUCAYACU UBICADA EN EL KM 516 CARRETERA FERNANDO BELAUNDE TERRY</t>
  </si>
  <si>
    <t>OPTIMIZACIÓN IMPLEMENTACION DE LA UNIDAD DE PEAJE CERRO DE PASCO UBICADA KM 113 CARRETERA LA OROYA-CHICRIN-HUANUCO</t>
  </si>
  <si>
    <t>OPTIMIZACIÓN IMPLEMENTACION DE LA UNIDAD DE PEAJE LOMO LARGO KM 27.9 CARRETERA JAUJA-LOMO LARGO-HUARICOLCA</t>
  </si>
  <si>
    <t>OPTIMIZACIÓN IMPLEMENTACION DE LA UNIDAD DE PEAJE HUAYABAMBA UBICADA EN EL KM 534 CARRETERA FERNANDO BELAUNDE TERRY</t>
  </si>
  <si>
    <t>OPTIMIZACIÓN IMPLEMENTACION DE LA UNIDAD DE PEAJE CANGALLO UBICADA KM 436 CARRETERA LA OROYA-HUANCAYO-AYACUCHO-ABANCAY</t>
  </si>
  <si>
    <t>OPTIMIZACIÓN IMPLEMENTACION DE LA UNIDAD DE PEAJE RÍO NEGRO UBICADA EN EL KM 89 CARRETERA DESVÍO LAS VEGAS-TARMA-LA MERCED</t>
  </si>
  <si>
    <t>OPTIMIZACIÓN IMPLEMENTACION DE LA UNIDAD DE PEAJE PUCALLPA UBICADA EN EL KM 84 CARRETERA FEDERICO BASADRE</t>
  </si>
  <si>
    <t>CREACION DE NUEVOS ACCESOS (VARIANTE) AL TERMINAL PESQUERO GENERAL SAN MARTIN, PISCO  DISTRITO DE PISCO - PROVINCIA DE PISCO - DEPARTAMENTO DE ICA</t>
  </si>
  <si>
    <t>EMP. TU 104 (CRUZ BLANCA)-PEÑA BLANCA-CHACRITAS; EMP. TU 528 (DESV. PEÑA BLANCA-BIGOTES-CAFETERIAS-EMP. TU 526)</t>
  </si>
  <si>
    <t xml:space="preserve">NOR ORIENTAL IQUITOS - SARAMIRIZA
</t>
  </si>
  <si>
    <t>MEJORAMIENTO DEL CAMINO VECINAL TRAMOI: EMP.PE-1S - EMP. LM-845 (DV. LA HUACA) - SAN ANTONIO; TRAMO II: EMP. PE-1S - SAN ANTONIO, DISTRITO DE SAN ANTONIO - PROVINCIA DE CAÑETE - DEPARTAMENTO DE LIMA</t>
  </si>
  <si>
    <t>OPTIMIZACIÓN PUENTE PESCADORES</t>
  </si>
  <si>
    <t>OPTIMIZACIÓN DE LAS VIAS VECINALES (INFRAESTRUCTURA VIAL) EN EL DISTRITO DE COTAHUASI  , PROVINCIA DE LA UNIÓN , DEPARTAMENTO DE AREQUIPA</t>
  </si>
  <si>
    <t>CREACION DEL INTERCAMBIO VIAL DEL CRUCE DE LA AV. VILLA MARÍA Y PROLONGACIÓN DE LA AV. VILLA MARÍA CON LA AV. PACHACUTEC  DISTRITO DE VILLA MARIA DEL TRIUNFO - PROVINCIA DE LIMA - DEPARTAMENTO DE LIMA</t>
  </si>
  <si>
    <t>MEJORAMIENTO DE LA INSERCIÓN URBANA Y DE ACCESIBILIDAD A LA LÍNEA 2 DEL METRO DE LIMA EN EL TRAMO COMPRENDIDO ENTRE  AV. AMEZAGA A LA CARRETERA CENTRAL - JR EL TRIUNFO- 7 DISTRITOS DE LA PROVINCIA DE LIMA - DEPARTAMENTO DE LIMA</t>
  </si>
  <si>
    <t xml:space="preserve">ADQUISICION E IMPLEMENTACION DEL CENTRO DE CONTROL, COMUNICACIONES Y RESPUESTA A EMERGENCIAS PORTUARIAS DEL PUERTO DE PAITA
</t>
  </si>
  <si>
    <t xml:space="preserve">ADQUISICION E IMPLEMENTACION DEL CENTRO DE CONTROL, COMUNICACIONES Y RESPUESTA A EMERGENCIAS PORTUARIAS DEL PUERTO DE MATARANI
</t>
  </si>
  <si>
    <t>REPOSICIÓN DE TRANSPORTE MARITIMO PARA ACTIVIDADES DE PROTECCIÓN Y SEGUIMIENTO EN EL PUERTO DE CALLAO</t>
  </si>
  <si>
    <t>OPTIMIZACIÓN DEL TERMINAL DE PASAJEROS DEL AEROPUERTO "ALFREDO RODRÍGUEZ BALLÓN" DE LA CIUDAD DE AREQUIPA</t>
  </si>
  <si>
    <t>OPTIMIZACIÓN DE LA PLATAFORMA DE AERONAVES EN EL AEROPUERTO DE JULIACA</t>
  </si>
  <si>
    <t>OPTIMIZACIÓN DE LA PLATAFORMA DE AERONAVES EN EL AEROPUERTO DE PUERTO MALDONADO</t>
  </si>
  <si>
    <t>OPTIMIZACIÓN DE ESTACIONAMIENTO DE AUTOBUSES DEL AEROPUERTO DE AREQUIPA</t>
  </si>
  <si>
    <t>OPTIMIZACIÓN DEL SISTEMA DE DRENAJE, ILUMINACIÓN Y SISTEMA DE VIDEOVIGILANCIA (CCTV) DEL CERCO PERIMETRAL DEL AEROPUERTO  ¿CRL. FAP. ALFREDO MENDIVIL¿ DE LA CIUDAD DE AYACUCHO.</t>
  </si>
  <si>
    <t>OPTIMIZACIÓN DEL CERCO PERIMETRAL, ILUMINACIÓN Y SISTEMA DE VIDEOVIGILANCIA (CCTV) DEL AEROPUERTO "ALFREDO RODRÍGUEZ BALLÓN" DE LA CIUDAD DE AREQUIPA.</t>
  </si>
  <si>
    <t>OPTIMIZACIÓN DEL CERCO / VÍA PERIMETRAL, ILUMINACIÓN Y SISTEMA DE VIDEOVIGILANCIA (CCTV)   DEL AEROPUERTO ¿CRNL. FAP. CARLOS CIRIANI SANTA ROSA¿ DE LA CIUDAD DE TACNA.</t>
  </si>
  <si>
    <t>OPTIMIZACIÓN DEL SERVICIO DE SALVAMENTO Y EXTINCIÓN DE INCENDIOS EN EL AEROPUERTO DE AYACUCHO</t>
  </si>
  <si>
    <t>OPTIMIZACIÓN Y REPOSICIÓN DEL EQUIPAMIENTO AEROPORTUARIO  DEL AEROPUERTO ¿CRNL. FAP. CARLOS CIRIANI SANTA ROSA¿ DE LA CIUDAD DE TACNA.</t>
  </si>
  <si>
    <t>CENTRO DE AGREGACION DE DEMANDA EN LOCALIDAD PALPA, DEL DISTRITO DE PALPA, PROVINCIA DE PALPA EN LA REGION ICA</t>
  </si>
  <si>
    <t>OPTIMIZACIÓN DEL SISTEMA DE DRENAJE, ILUMINACIÓN Y SISTEMA DE VIDEO VIGILANCIA (CCTV) DEL AEROPUERTO ¿INCA MANCO CÁPAC¿ DE LA CIUDAD DE JULIACA.</t>
  </si>
  <si>
    <t>OPTIMIZACIÓN DEL  SISTEMA DE DRENAJE, ILUMINACIÓN Y SISTEMA DE VIDEO VIGILANCIA (CCTV) DEL CERCO PERIMETRAL DEL AEROPUERTO ¿PADRE ALDAMIZ¿ DE LA CIUDAD DE PUERTO MALDONADO.</t>
  </si>
  <si>
    <t>OPTIMIZACIÓN DE LA VÍA PERIMETRAL EN EL AEROPUERTO DE PUERTO MALDONADO</t>
  </si>
  <si>
    <t>OPTIMIZACIÓN Y REPOSICIÓN DEL EQUIPAMIENTO AEROPORTUARIO DEL AEROPUERTO ¿PADRE ALDAMIZ¿ DE LA CIUDAD DE PUERTO MALDONADO.</t>
  </si>
  <si>
    <t>CREACION DEL CENTRO DE CHATARREO Y DESGÜACE ENLIMA - DISTRITO DE LIMA - PROVINCIA DE LIMA - DEPARTAMENTO DE LIMA</t>
  </si>
  <si>
    <t>REPOSICIÓN DE EQUIPAMIENTO DEL AEROPUERTO DE PISCO</t>
  </si>
  <si>
    <t>REPOSICIÓN DE EQUIPAMIENTO DEL AEROPUERTO DE IQUITOS</t>
  </si>
  <si>
    <t>OPTIMIZACIÓN DE LA CAPACIDAD OPERATIVA DEL SERVICIO DE EXTINCIÓN DE INCENDIOS DEL AEROPUERTO "ALFREDO RODRÍGUEZ BALLÓN" DE LA CIUDAD DE AREQUIPA.</t>
  </si>
  <si>
    <t>OPTIMIZACIÓN DE LA CAPACIDAD OPERATIVA DEL SERVICIO DE EXTINCIÓN DE INCENDIOS DEL AEROPUERTO  ¿CRL. FAP. ALFREDO MENDIVIL¿ DE LA CIUDAD DE AYACUCHO.</t>
  </si>
  <si>
    <t>OPTIMIZACIÓN Y REPOSICIÓN DEL EQUIPAMIENTO AEROPORTUARIO DEL AEROPUERTO  ¿CRL. FAP. ALFREDO MENDIVIL¿ DE LA CIUDAD DE AYACUCHO.</t>
  </si>
  <si>
    <t>OPTIMIZACIÓN Y REPOSICIÓN EL EQUIPAMIENTO AEROPORTUARIO DEL AEROPUERTO "ALFREDO RODRÍGUEZ BALLÓN" DE LA CIUDAD DE AREQUIPA.</t>
  </si>
  <si>
    <t>OPTIMIZACIÓN DE LA CAPACIDAD OPERATIVA DEL SERVICIO DE EXTINCIÓN DE INCENDIOS  DEL AEROPUERTO ¿CRNL. FAP. CARLOS CIRIANI SANTA ROSA¿ DE LA CIUDAD DE TACNA.</t>
  </si>
  <si>
    <t>OPTIMIZACIÓN DE LA CAPACIDAD OPERATIVA DEL SERVICIO DE EXTINCIÓN DE INCENDIOS DEL AEROPUERTO ¿INCA MANCO CÁPAC¿ DE LA CIUDAD DE JULIACA.</t>
  </si>
  <si>
    <t>REPOSICIÓN DE EQUIPAMIENTO DEL AEROPUERTO DE TALARA</t>
  </si>
  <si>
    <t>REPOSICIÓN DE EQUIPAMIENTO DEL AEROPUERTO DE TARAPOTO</t>
  </si>
  <si>
    <t>OPTIMIZACIÓN DE LOS SISTEMAS SANITARIOS Y REMEDIACIÓN DE LOS PASIVOS AMBIENTALES DEL AEROPUERTO DE PUCALLPA</t>
  </si>
  <si>
    <t>OPTIMIZACIÓN DE LOS SISTEMAS SANITARIOS Y REMEDIACIÓN DE PASIVOS AMBIENTALES DEL AEROPUERTO DE CHACHAPOYAS</t>
  </si>
  <si>
    <t>OPTIMIZACIÓN DE LOS SISTEMAS SANITARIOS Y REMEDIACIÓN DE PASIVOS AMBIENTALES DEL AEROPUERTO DE IQUITOS</t>
  </si>
  <si>
    <t>OPTIMIZACIÓN DE LOS SISTEMAS SANITARIOS Y REMEDIACIÓN DE PASIVOS AMBIENTALES DEL AEROPUERTO DE CHICLAYO</t>
  </si>
  <si>
    <t>OPTIMIZACIÓN DE LOS SISTEMAS SANITARIOS Y REMEDIACIÓN DE PASIVOS AMBIENTALES DEL AEROPUERTO DE TUMBES</t>
  </si>
  <si>
    <t>OPTIMIZACIÓN DE LOS SISTEMAS SANITARIOS Y REMEDIACIÓN DE PASIVOS AMBIENTALES DEL AEROPUERTO DE TARAPOTO</t>
  </si>
  <si>
    <t>OPTIMIZACIÓN SERVICIOS MÉDICOS DEL AEROPUERTO "ALFREDO RODRÍGUEZ BALLÓN" DE LA CIUDAD DE AREQUIPA.</t>
  </si>
  <si>
    <t>REPOSICIÓN DE EQUIPAMIENTO DEL AEROPUERTO DE TUMBES</t>
  </si>
  <si>
    <t>REPOSICIÓN DE EQUIPAMIENTO DEL AEROPUERTO DE CHICLAYO</t>
  </si>
  <si>
    <t>REPOSICIÓN DE EQUIPAMIENTO DEL AEROPUERTO DE TRUJILLO</t>
  </si>
  <si>
    <t>OPTIMIZACIÓN DE LOS SISTEMAS SANITARIOS Y REMEDIACIÓN DE PASIVOS AMBIENTALES DEL AEROPUERTO DE PISCO</t>
  </si>
  <si>
    <t>OPTIMIZACIÓN DE LOS SISTEMAS SANITARIOS Y REMEDIACIÓN DE PASIVOS AMBIENTALES DEL AEROPUERTO DE TALARA</t>
  </si>
  <si>
    <t>OPTIMIZACIÓN DE LA INFRAESTRUCTURA MEDIANTE LA REMEDIACIÓN DE PASIVOS AMBIENTALES DEL AEROPUERTO "ALFREDO RODRÍGUEZ BALLÓN" DE LA CIUDAD DE AREQUIPA.</t>
  </si>
  <si>
    <t>REPOSICIÓN DE EQUIPAMIENTO DEL AEROPUERTO DE PIURA</t>
  </si>
  <si>
    <t>MEJORAMIENTO DEL CAMINO VECINAL EMP. PE-1S - HUAYHUANCO - EMP. LM-878 (ROLDAN), DISTRITO DE CERRO AZUL - PROVINCIA DE CAÑETE - DEPARTAMENTO DE LIMA</t>
  </si>
  <si>
    <t xml:space="preserve">EMP 5N (BAMBAMARCA) - BALSA PROBANA
</t>
  </si>
  <si>
    <t>MEJORAMIENTO DEL CAMINO VECINAL EMP. LI-100 - NUEVO PARAISO, DISTRITO DE CHEPEN - PROVINCIA DE CHEPEN - DEPARTAMENTO DE LA LIBERTAD</t>
  </si>
  <si>
    <t>OPTIMIZACIÓN SERVICIOS MÉDICOS DEL AEROPUERTO  ¿CRL. FAP. ALFREDO MENDIVIL¿ DE LA CIUDAD DE AYACUCHO.</t>
  </si>
  <si>
    <t>OPTIMIZACIÓN SERVICIOS MÉDICOS  DEL AEROPUERTO ¿CRNL. FAP. CARLOS CIRIANI SANTA ROSA¿ DE LA CIUDAD DE TACNA.</t>
  </si>
  <si>
    <t>OPTIMIZACIÓN DE LA CAPACIDAD OPERATIVA DEL SERVICIO DE EXTINCIÓN DE INCENDIOS DEL AEROPUERTO ¿PADRE ALDAMIZ¿ DE LA CIUDAD DE PUERTO MALDONADO.</t>
  </si>
  <si>
    <t>OPTIMIZACIÓN Y REPOSICIÓN DEL EQUIPAMIENTO AEROPORTUARIO DEL AEROPUERTO ¿INCA MANCO CÁPAC¿ DE LA CIUDAD DE JULIACA.</t>
  </si>
  <si>
    <t>OPTIMIZACIÓN DE LA INFRAESTRUCTURA MEDIANTE LA REMEDIACIÓN DE PASIVOS AMBIENTALES  DEL AEROPUERTO ¿INCA MANCO CÁPAC¿ DE LA CIUDAD DE JULIACA.</t>
  </si>
  <si>
    <t>OPTIMIZACIÓN DE LA INFRAESTRUCTURA MEDIANTE LA REMEDIACIÓN DE LOS PASIVOS AMBIENTALES DEL AEROPUERTO ¿PADRE ALDAMIZ¿ DE LA CIUDAD DE PUERTO MALDONADO.</t>
  </si>
  <si>
    <t>OPTIMIZACIÓN SERVICIOS MÉDICOS DEL AEROPUERTO ¿INCA MANCO CÁPAC¿ DE LA CIUDAD DE JULIACA.</t>
  </si>
  <si>
    <t>OPTIMIZACIÓN SERVICIOS MÉDICOS DEL AEROPUERTO ¿PADRE ALDAMIZ¿ DE LA CIUDAD DE PUERTO MALDONADO.</t>
  </si>
  <si>
    <t>OPTIMIZACIÓN DE LA INFRAESTRUCTURA MEDIANTE LA REMEDIACIÓN DE PASIVOS AMBIENTALES  DEL AEROPUERTO ¿CRNL. FAP. CARLOS CIRIANI SANTA ROSA¿ DE LA CIUDAD DE TACNA.</t>
  </si>
  <si>
    <t>OPTIMIZACIÓN DE LA INFRAESTRUCTURA MEDIANTE LA REMEDIACIÓN DE PASIVOS AMBIENTALES DEL AEROPUERTO  ¿CRL. FAP. ALFREDO MENDIVIL¿ DE LA CIUDAD DE AYACUCHO.</t>
  </si>
  <si>
    <t>OPTIMIZACIÓN DE LOS SISTEMAS SANITARIOS Y REMEDIACIÓN DE PASIVOS AMBIENTALES DEL AEROPUERTO DE ANTA</t>
  </si>
  <si>
    <t xml:space="preserve">CONSTRUCCIÓN DEL AERÓDROMO DE SOPLIN VARGAS, DE LA PROVINCIA DE PUTUMAYO, LORETO
</t>
  </si>
  <si>
    <t>OPTIMIZACIÓN DE SISTEMAS ASOCIADOS AL CENTRO DE GESTIÓN Y MONITOREO DE INSPECCIONES TÉCNICAS VEHICULARES  Y CENTRO DE GESTIÓN Y MONITOREO DEL SISTEMA NACIONAL DE LICENCIAS DE CONDUCIR</t>
  </si>
  <si>
    <t>OGA - OGTI</t>
  </si>
  <si>
    <t>ADQUICISION Y CONSTRUCCION DEL LOCAL INSTITUCIONAL DE LA APN</t>
  </si>
  <si>
    <t>MEJORAMIENTO Y AMPLIACION ADECUADO SERVICIO DE PROCESAMIENTO Y DISPOSICIÓN DE LA INFORMACIÓN DE CONTRATOS Y PROYECTOS, MAPAS, PROYECTOS ITS (SISTEMAS INTELIGENTES DE TRANSPORTES), GPS Y LOGÍSTICA INTERMODAL DEL MINISTERIO DE TRANSPORTES Y COMUNICACIONES,LIMA - DISTRITO DE LIMA - PROVINCIA DE LIMA - DEPARTAMENTO DE LIMA</t>
  </si>
  <si>
    <t>TOTAL (S/)</t>
  </si>
  <si>
    <t xml:space="preserve">Notas: </t>
  </si>
  <si>
    <t>- Solo se consideran las inversiones (PI e IOARR) que cuentan con saldo programable y que se encuentra activas en el aplicativo del Banco de Inversiones.</t>
  </si>
  <si>
    <t>- La Cartera de Inversiones se elabora en base a la información registrada en el aplicativo del Banco de Inversiones.</t>
  </si>
  <si>
    <r>
      <t>- El presente reporte es obtenido a a partir del Módulo de Programación Multianual de Inverisones del MEF, de acuerdo a lo dispuesto en el Anexo Nº  4 de la Directiva General del Invierte.pe (</t>
    </r>
    <r>
      <rPr>
        <u/>
        <sz val="10"/>
        <rFont val="Calibri"/>
        <family val="2"/>
        <scheme val="minor"/>
      </rPr>
      <t>https://www.mef.gob.pe/contenidos/inv_publica/anexos/anexo4_directiva001_2019EF6301.pdf</t>
    </r>
    <r>
      <rPr>
        <sz val="10"/>
        <rFont val="Calibri"/>
        <family val="2"/>
        <scheme val="minor"/>
      </rPr>
      <t>).</t>
    </r>
  </si>
  <si>
    <t>- La Cartera de Inversiones del PMI se elabora en coordinación con las Unidades Formuladoras, Unidades Ejecutoras de Inversiones del MTC, así como con la de sus Organismos Públicos adscritos.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</si>
</sst>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64" formatCode="_ * #,##0.000_ ;_ * \-#,##0.000_ ;_ * &quot;-&quot;_ ;_ @_ "/>
  </numFmts>
  <fonts count="8" x14ac:knownFonts="1">
    <font>
      <sz val="10"/>
      <name val="Arial"/>
      <family val="2"/>
    </font>
    <font>
      <b/>
      <sz val="22"/>
      <name val="Calibri"/>
      <family val="2"/>
      <scheme val="minor"/>
    </font>
    <font>
      <sz val="22"/>
      <name val="Calibri"/>
      <family val="2"/>
      <scheme val="minor"/>
    </font>
    <font>
      <sz val="10"/>
      <name val="Calibri"/>
      <family val="2"/>
      <scheme val="minor"/>
    </font>
    <font>
      <b/>
      <sz val="10"/>
      <color indexed="8"/>
      <name val="Calibri"/>
      <family val="2"/>
      <scheme val="minor"/>
    </font>
    <font>
      <sz val="10"/>
      <color indexed="8"/>
      <name val="Calibri"/>
      <family val="2"/>
      <scheme val="minor"/>
    </font>
    <font>
      <b/>
      <sz val="10"/>
      <name val="Calibri"/>
      <family val="2"/>
      <scheme val="minor"/>
    </font>
    <font>
      <u/>
      <sz val="10"/>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Fill="1" applyAlignment="1">
      <alignment horizontal="centerContinuous"/>
    </xf>
    <xf numFmtId="0" fontId="2" fillId="0" borderId="0" xfId="0" applyFont="1" applyFill="1" applyAlignment="1">
      <alignment horizontal="centerContinuous"/>
    </xf>
    <xf numFmtId="0" fontId="3" fillId="0" borderId="0" xfId="0" applyFont="1" applyFill="1"/>
    <xf numFmtId="0" fontId="3" fillId="0" borderId="0" xfId="0" applyFont="1" applyFill="1" applyAlignment="1">
      <alignment vertical="top"/>
    </xf>
    <xf numFmtId="0" fontId="3" fillId="0" borderId="0" xfId="0" applyFont="1" applyFill="1" applyAlignment="1">
      <alignment horizontal="right" vertical="top"/>
    </xf>
    <xf numFmtId="0" fontId="4"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164" fontId="5" fillId="0" borderId="1" xfId="0" applyNumberFormat="1" applyFont="1" applyFill="1" applyBorder="1" applyAlignment="1" applyProtection="1">
      <alignment horizontal="right" vertical="center" wrapText="1"/>
    </xf>
    <xf numFmtId="41" fontId="5" fillId="0" borderId="1" xfId="0" applyNumberFormat="1" applyFont="1" applyFill="1" applyBorder="1" applyAlignment="1" applyProtection="1">
      <alignment horizontal="right" vertical="center" wrapText="1"/>
    </xf>
    <xf numFmtId="0" fontId="5" fillId="0" borderId="1" xfId="0" applyFont="1" applyFill="1" applyBorder="1" applyAlignment="1" applyProtection="1">
      <alignment vertical="center" wrapText="1"/>
    </xf>
    <xf numFmtId="164" fontId="5" fillId="0" borderId="1" xfId="0" applyNumberFormat="1" applyFont="1" applyFill="1" applyBorder="1" applyAlignment="1" applyProtection="1">
      <alignment vertical="center" wrapText="1"/>
    </xf>
    <xf numFmtId="41" fontId="5" fillId="0" borderId="1" xfId="0" applyNumberFormat="1" applyFont="1" applyFill="1" applyBorder="1" applyAlignment="1" applyProtection="1">
      <alignment vertical="center" wrapText="1"/>
    </xf>
    <xf numFmtId="0" fontId="4" fillId="2" borderId="1" xfId="0" applyFont="1" applyFill="1" applyBorder="1" applyAlignment="1" applyProtection="1">
      <alignment vertical="center"/>
    </xf>
    <xf numFmtId="0" fontId="4" fillId="2" borderId="1" xfId="0" applyFont="1" applyFill="1" applyBorder="1" applyAlignment="1" applyProtection="1">
      <alignment vertical="center" wrapText="1"/>
    </xf>
    <xf numFmtId="41" fontId="6" fillId="2" borderId="1" xfId="0" applyNumberFormat="1" applyFont="1" applyFill="1" applyBorder="1" applyAlignment="1">
      <alignment vertical="center"/>
    </xf>
    <xf numFmtId="0" fontId="4" fillId="2" borderId="1" xfId="0" applyFont="1" applyFill="1" applyBorder="1" applyAlignment="1" applyProtection="1">
      <alignment horizontal="left" vertical="center" wrapText="1"/>
    </xf>
    <xf numFmtId="0" fontId="3" fillId="0" borderId="0" xfId="0" applyFont="1" applyFill="1" applyAlignment="1">
      <alignment vertical="center" wrapText="1"/>
    </xf>
    <xf numFmtId="0" fontId="3" fillId="0" borderId="0" xfId="0" quotePrefix="1" applyFont="1" applyFill="1" applyAlignment="1">
      <alignment horizontal="left" indent="1"/>
    </xf>
    <xf numFmtId="0" fontId="6" fillId="0" borderId="0" xfId="0" applyFont="1" applyFill="1"/>
    <xf numFmtId="0" fontId="4" fillId="2" borderId="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17"/>
  <sheetViews>
    <sheetView tabSelected="1" view="pageBreakPreview" zoomScale="115" zoomScaleNormal="100" zoomScaleSheetLayoutView="115" workbookViewId="0">
      <pane ySplit="7" topLeftCell="A1207" activePane="bottomLeft" state="frozen"/>
      <selection pane="bottomLeft" activeCell="H1209" sqref="H1209"/>
    </sheetView>
  </sheetViews>
  <sheetFormatPr baseColWidth="10" defaultColWidth="9.140625" defaultRowHeight="12.75" x14ac:dyDescent="0.2"/>
  <cols>
    <col min="1" max="1" width="6.28515625" style="3" bestFit="1" customWidth="1"/>
    <col min="2" max="3" width="9.140625" style="3" customWidth="1"/>
    <col min="4" max="4" width="7.5703125" style="3" customWidth="1"/>
    <col min="5" max="5" width="50.7109375" style="3" customWidth="1"/>
    <col min="6" max="6" width="12.28515625" style="3" customWidth="1"/>
    <col min="7" max="7" width="13.5703125" style="3" customWidth="1"/>
    <col min="8" max="8" width="27.140625" style="3" customWidth="1"/>
    <col min="9" max="9" width="12.42578125" style="3" customWidth="1"/>
    <col min="10" max="10" width="11.42578125" style="3" customWidth="1"/>
    <col min="11" max="11" width="8.42578125" style="3" customWidth="1"/>
    <col min="12" max="12" width="14.140625" style="3" bestFit="1" customWidth="1"/>
    <col min="13" max="14" width="13.140625" style="3" bestFit="1" customWidth="1"/>
    <col min="15" max="15" width="14.42578125" style="3" customWidth="1"/>
    <col min="16" max="18" width="14.140625" style="3" bestFit="1" customWidth="1"/>
    <col min="19" max="19" width="15.140625" style="3" bestFit="1" customWidth="1"/>
    <col min="20" max="20" width="5.85546875" style="3" bestFit="1" customWidth="1"/>
    <col min="21" max="21" width="14.5703125" style="3" customWidth="1"/>
    <col min="22" max="22" width="18.140625" style="3" customWidth="1"/>
    <col min="23" max="23" width="16.28515625" style="3" customWidth="1"/>
    <col min="24" max="16384" width="9.140625" style="3"/>
  </cols>
  <sheetData>
    <row r="1" spans="1:23" ht="28.5" x14ac:dyDescent="0.45">
      <c r="A1" s="1" t="s">
        <v>0</v>
      </c>
      <c r="B1" s="2"/>
      <c r="C1" s="2"/>
      <c r="D1" s="2"/>
      <c r="E1" s="2"/>
      <c r="F1" s="2"/>
      <c r="G1" s="2"/>
      <c r="H1" s="2"/>
      <c r="I1" s="2"/>
      <c r="J1" s="2"/>
      <c r="K1" s="2"/>
      <c r="L1" s="2"/>
      <c r="M1" s="2"/>
      <c r="N1" s="2"/>
      <c r="O1" s="2"/>
      <c r="P1" s="2"/>
      <c r="Q1" s="2"/>
      <c r="R1" s="2"/>
      <c r="S1" s="2"/>
      <c r="T1" s="2"/>
    </row>
    <row r="3" spans="1:23" x14ac:dyDescent="0.2">
      <c r="A3" s="3" t="s">
        <v>1</v>
      </c>
    </row>
    <row r="5" spans="1:23" ht="18.75" customHeight="1" x14ac:dyDescent="0.2">
      <c r="A5" s="4" t="s">
        <v>2</v>
      </c>
      <c r="T5" s="5" t="s">
        <v>3</v>
      </c>
    </row>
    <row r="6" spans="1:23" ht="42" customHeight="1" x14ac:dyDescent="0.2">
      <c r="A6" s="21" t="s">
        <v>4</v>
      </c>
      <c r="B6" s="21" t="s">
        <v>5</v>
      </c>
      <c r="C6" s="21" t="s">
        <v>6</v>
      </c>
      <c r="D6" s="21" t="s">
        <v>7</v>
      </c>
      <c r="E6" s="21" t="s">
        <v>8</v>
      </c>
      <c r="F6" s="21" t="s">
        <v>9</v>
      </c>
      <c r="G6" s="21" t="s">
        <v>10</v>
      </c>
      <c r="H6" s="21" t="s">
        <v>11</v>
      </c>
      <c r="I6" s="21" t="s">
        <v>12</v>
      </c>
      <c r="J6" s="21" t="s">
        <v>13</v>
      </c>
      <c r="K6" s="21" t="s">
        <v>14</v>
      </c>
      <c r="L6" s="21" t="s">
        <v>15</v>
      </c>
      <c r="M6" s="21" t="s">
        <v>16</v>
      </c>
      <c r="N6" s="21" t="s">
        <v>17</v>
      </c>
      <c r="O6" s="21" t="s">
        <v>18</v>
      </c>
      <c r="P6" s="21" t="s">
        <v>19</v>
      </c>
      <c r="Q6" s="21"/>
      <c r="R6" s="21"/>
      <c r="S6" s="21" t="s">
        <v>20</v>
      </c>
      <c r="T6" s="21" t="s">
        <v>21</v>
      </c>
      <c r="U6" s="21" t="s">
        <v>22</v>
      </c>
      <c r="V6" s="21" t="s">
        <v>23</v>
      </c>
      <c r="W6" s="21" t="s">
        <v>24</v>
      </c>
    </row>
    <row r="7" spans="1:23" x14ac:dyDescent="0.2">
      <c r="A7" s="21"/>
      <c r="B7" s="21"/>
      <c r="C7" s="21"/>
      <c r="D7" s="21"/>
      <c r="E7" s="21"/>
      <c r="F7" s="21"/>
      <c r="G7" s="21"/>
      <c r="H7" s="21"/>
      <c r="I7" s="21"/>
      <c r="J7" s="21"/>
      <c r="K7" s="21"/>
      <c r="L7" s="21"/>
      <c r="M7" s="21"/>
      <c r="N7" s="21"/>
      <c r="O7" s="21"/>
      <c r="P7" s="6">
        <v>2020</v>
      </c>
      <c r="Q7" s="6">
        <v>2021</v>
      </c>
      <c r="R7" s="6">
        <v>2022</v>
      </c>
      <c r="S7" s="21"/>
      <c r="T7" s="21"/>
      <c r="U7" s="21"/>
      <c r="V7" s="21"/>
      <c r="W7" s="21"/>
    </row>
    <row r="8" spans="1:23" ht="38.25" x14ac:dyDescent="0.2">
      <c r="A8" s="7">
        <v>1</v>
      </c>
      <c r="B8" s="7">
        <v>2042771</v>
      </c>
      <c r="C8" s="7" t="s">
        <v>25</v>
      </c>
      <c r="D8" s="7"/>
      <c r="E8" s="8" t="s">
        <v>26</v>
      </c>
      <c r="F8" s="8" t="s">
        <v>27</v>
      </c>
      <c r="G8" s="8" t="s">
        <v>28</v>
      </c>
      <c r="H8" s="8" t="s">
        <v>29</v>
      </c>
      <c r="I8" s="8" t="s">
        <v>30</v>
      </c>
      <c r="J8" s="7" t="s">
        <v>31</v>
      </c>
      <c r="K8" s="9">
        <v>79.59</v>
      </c>
      <c r="L8" s="10">
        <v>1892562425</v>
      </c>
      <c r="M8" s="10">
        <v>1848653288</v>
      </c>
      <c r="N8" s="10">
        <v>10300871</v>
      </c>
      <c r="O8" s="10">
        <f>+L8-M8-N8</f>
        <v>33608266</v>
      </c>
      <c r="P8" s="10">
        <v>11013037</v>
      </c>
      <c r="Q8" s="10">
        <v>11628251</v>
      </c>
      <c r="R8" s="10">
        <v>14526372</v>
      </c>
      <c r="S8" s="10">
        <f>+L8-M8-N8-P8-Q8-R8</f>
        <v>-3559394</v>
      </c>
      <c r="T8" s="7" t="s">
        <v>32</v>
      </c>
      <c r="U8" s="18" t="s">
        <v>33</v>
      </c>
      <c r="V8" s="18" t="s">
        <v>34</v>
      </c>
      <c r="W8" s="18" t="s">
        <v>35</v>
      </c>
    </row>
    <row r="9" spans="1:23" ht="38.25" x14ac:dyDescent="0.2">
      <c r="A9" s="7">
        <v>2</v>
      </c>
      <c r="B9" s="7">
        <v>2058698</v>
      </c>
      <c r="C9" s="7" t="s">
        <v>25</v>
      </c>
      <c r="D9" s="7" t="s">
        <v>25</v>
      </c>
      <c r="E9" s="8" t="s">
        <v>36</v>
      </c>
      <c r="F9" s="8" t="s">
        <v>27</v>
      </c>
      <c r="G9" s="8" t="s">
        <v>28</v>
      </c>
      <c r="H9" s="8" t="s">
        <v>29</v>
      </c>
      <c r="I9" s="8" t="s">
        <v>30</v>
      </c>
      <c r="J9" s="7" t="s">
        <v>31</v>
      </c>
      <c r="K9" s="9">
        <v>73.069999999999993</v>
      </c>
      <c r="L9" s="10">
        <v>1707777058</v>
      </c>
      <c r="M9" s="10">
        <v>1680870718</v>
      </c>
      <c r="N9" s="10">
        <v>13400152</v>
      </c>
      <c r="O9" s="10">
        <f t="shared" ref="O9:O72" si="0">+L9-M9-N9</f>
        <v>13506188</v>
      </c>
      <c r="P9" s="10">
        <v>3477941</v>
      </c>
      <c r="Q9" s="10">
        <v>96075</v>
      </c>
      <c r="R9" s="10">
        <v>0</v>
      </c>
      <c r="S9" s="10">
        <f t="shared" ref="S9:S72" si="1">+L9-M9-N9-P9-Q9-R9</f>
        <v>9932172</v>
      </c>
      <c r="T9" s="7" t="s">
        <v>32</v>
      </c>
      <c r="U9" s="18" t="s">
        <v>33</v>
      </c>
      <c r="V9" s="18" t="s">
        <v>34</v>
      </c>
      <c r="W9" s="18" t="s">
        <v>35</v>
      </c>
    </row>
    <row r="10" spans="1:23" ht="38.25" x14ac:dyDescent="0.2">
      <c r="A10" s="7">
        <v>3</v>
      </c>
      <c r="B10" s="7">
        <v>2026767</v>
      </c>
      <c r="C10" s="7" t="s">
        <v>25</v>
      </c>
      <c r="D10" s="7" t="s">
        <v>25</v>
      </c>
      <c r="E10" s="8" t="s">
        <v>37</v>
      </c>
      <c r="F10" s="8" t="s">
        <v>27</v>
      </c>
      <c r="G10" s="8" t="s">
        <v>28</v>
      </c>
      <c r="H10" s="8" t="s">
        <v>29</v>
      </c>
      <c r="I10" s="8" t="s">
        <v>30</v>
      </c>
      <c r="J10" s="7" t="s">
        <v>31</v>
      </c>
      <c r="K10" s="9">
        <v>71.2</v>
      </c>
      <c r="L10" s="10">
        <v>983545539</v>
      </c>
      <c r="M10" s="10">
        <v>946442339</v>
      </c>
      <c r="N10" s="10">
        <v>1567682</v>
      </c>
      <c r="O10" s="10">
        <f t="shared" si="0"/>
        <v>35535518</v>
      </c>
      <c r="P10" s="10">
        <v>3154447</v>
      </c>
      <c r="Q10" s="10">
        <v>7068000</v>
      </c>
      <c r="R10" s="10">
        <v>17332205</v>
      </c>
      <c r="S10" s="10">
        <f t="shared" si="1"/>
        <v>7980866</v>
      </c>
      <c r="T10" s="7" t="s">
        <v>32</v>
      </c>
      <c r="U10" s="18" t="s">
        <v>33</v>
      </c>
      <c r="V10" s="18" t="s">
        <v>34</v>
      </c>
      <c r="W10" s="18" t="s">
        <v>35</v>
      </c>
    </row>
    <row r="11" spans="1:23" ht="38.25" x14ac:dyDescent="0.2">
      <c r="A11" s="7">
        <v>4</v>
      </c>
      <c r="B11" s="7">
        <v>2055260</v>
      </c>
      <c r="C11" s="7" t="s">
        <v>25</v>
      </c>
      <c r="D11" s="7" t="s">
        <v>25</v>
      </c>
      <c r="E11" s="8" t="s">
        <v>38</v>
      </c>
      <c r="F11" s="8" t="s">
        <v>27</v>
      </c>
      <c r="G11" s="8" t="s">
        <v>28</v>
      </c>
      <c r="H11" s="8" t="s">
        <v>29</v>
      </c>
      <c r="I11" s="8" t="s">
        <v>30</v>
      </c>
      <c r="J11" s="7" t="s">
        <v>31</v>
      </c>
      <c r="K11" s="9">
        <v>68.959999999999994</v>
      </c>
      <c r="L11" s="10">
        <v>256126375</v>
      </c>
      <c r="M11" s="10">
        <v>255470691</v>
      </c>
      <c r="N11" s="10">
        <v>0</v>
      </c>
      <c r="O11" s="10">
        <f t="shared" si="0"/>
        <v>655684</v>
      </c>
      <c r="P11" s="10">
        <v>505684</v>
      </c>
      <c r="Q11" s="10">
        <v>150000</v>
      </c>
      <c r="R11" s="10">
        <v>0</v>
      </c>
      <c r="S11" s="10">
        <f t="shared" si="1"/>
        <v>0</v>
      </c>
      <c r="T11" s="7" t="s">
        <v>32</v>
      </c>
      <c r="U11" s="18" t="s">
        <v>33</v>
      </c>
      <c r="V11" s="18" t="s">
        <v>34</v>
      </c>
      <c r="W11" s="18" t="s">
        <v>35</v>
      </c>
    </row>
    <row r="12" spans="1:23" ht="38.25" x14ac:dyDescent="0.2">
      <c r="A12" s="7">
        <v>5</v>
      </c>
      <c r="B12" s="7">
        <v>2088774</v>
      </c>
      <c r="C12" s="7" t="s">
        <v>25</v>
      </c>
      <c r="D12" s="7" t="s">
        <v>25</v>
      </c>
      <c r="E12" s="8" t="s">
        <v>39</v>
      </c>
      <c r="F12" s="8" t="s">
        <v>27</v>
      </c>
      <c r="G12" s="8" t="s">
        <v>28</v>
      </c>
      <c r="H12" s="8" t="s">
        <v>29</v>
      </c>
      <c r="I12" s="8" t="s">
        <v>30</v>
      </c>
      <c r="J12" s="7" t="s">
        <v>31</v>
      </c>
      <c r="K12" s="9">
        <v>68.599999999999994</v>
      </c>
      <c r="L12" s="10">
        <v>782924027</v>
      </c>
      <c r="M12" s="10">
        <v>740081408</v>
      </c>
      <c r="N12" s="10">
        <v>600000</v>
      </c>
      <c r="O12" s="10">
        <f t="shared" si="0"/>
        <v>42242619</v>
      </c>
      <c r="P12" s="10">
        <v>8430654</v>
      </c>
      <c r="Q12" s="10">
        <v>33309063</v>
      </c>
      <c r="R12" s="10">
        <v>0</v>
      </c>
      <c r="S12" s="10">
        <f t="shared" si="1"/>
        <v>502902</v>
      </c>
      <c r="T12" s="7" t="s">
        <v>32</v>
      </c>
      <c r="U12" s="18" t="s">
        <v>33</v>
      </c>
      <c r="V12" s="18" t="s">
        <v>34</v>
      </c>
      <c r="W12" s="18" t="s">
        <v>35</v>
      </c>
    </row>
    <row r="13" spans="1:23" ht="38.25" x14ac:dyDescent="0.2">
      <c r="A13" s="7">
        <v>6</v>
      </c>
      <c r="B13" s="7">
        <v>2028339</v>
      </c>
      <c r="C13" s="7" t="s">
        <v>25</v>
      </c>
      <c r="D13" s="7" t="s">
        <v>25</v>
      </c>
      <c r="E13" s="8" t="s">
        <v>40</v>
      </c>
      <c r="F13" s="8" t="s">
        <v>27</v>
      </c>
      <c r="G13" s="8" t="s">
        <v>28</v>
      </c>
      <c r="H13" s="8" t="s">
        <v>29</v>
      </c>
      <c r="I13" s="8" t="s">
        <v>30</v>
      </c>
      <c r="J13" s="7" t="s">
        <v>31</v>
      </c>
      <c r="K13" s="9">
        <v>68.099999999999994</v>
      </c>
      <c r="L13" s="10">
        <v>433303577</v>
      </c>
      <c r="M13" s="10">
        <v>417125112</v>
      </c>
      <c r="N13" s="10">
        <v>1357949</v>
      </c>
      <c r="O13" s="10">
        <f t="shared" si="0"/>
        <v>14820516</v>
      </c>
      <c r="P13" s="10">
        <v>1343484</v>
      </c>
      <c r="Q13" s="10">
        <v>13477032</v>
      </c>
      <c r="R13" s="10">
        <v>0</v>
      </c>
      <c r="S13" s="10">
        <f t="shared" si="1"/>
        <v>0</v>
      </c>
      <c r="T13" s="7" t="s">
        <v>32</v>
      </c>
      <c r="U13" s="18" t="s">
        <v>33</v>
      </c>
      <c r="V13" s="18" t="s">
        <v>34</v>
      </c>
      <c r="W13" s="18" t="s">
        <v>35</v>
      </c>
    </row>
    <row r="14" spans="1:23" ht="38.25" x14ac:dyDescent="0.2">
      <c r="A14" s="7">
        <v>7</v>
      </c>
      <c r="B14" s="7">
        <v>2078608</v>
      </c>
      <c r="C14" s="7" t="s">
        <v>25</v>
      </c>
      <c r="D14" s="7" t="s">
        <v>25</v>
      </c>
      <c r="E14" s="8" t="s">
        <v>41</v>
      </c>
      <c r="F14" s="8" t="s">
        <v>27</v>
      </c>
      <c r="G14" s="8" t="s">
        <v>28</v>
      </c>
      <c r="H14" s="8" t="s">
        <v>42</v>
      </c>
      <c r="I14" s="8" t="s">
        <v>30</v>
      </c>
      <c r="J14" s="7" t="s">
        <v>31</v>
      </c>
      <c r="K14" s="9">
        <v>65.81</v>
      </c>
      <c r="L14" s="10">
        <v>531736226</v>
      </c>
      <c r="M14" s="10">
        <v>505119674</v>
      </c>
      <c r="N14" s="10">
        <v>4160000</v>
      </c>
      <c r="O14" s="10">
        <f t="shared" si="0"/>
        <v>22456552</v>
      </c>
      <c r="P14" s="10">
        <v>22363737</v>
      </c>
      <c r="Q14" s="10">
        <v>0</v>
      </c>
      <c r="R14" s="10">
        <v>0</v>
      </c>
      <c r="S14" s="10">
        <f t="shared" si="1"/>
        <v>92815</v>
      </c>
      <c r="T14" s="7" t="s">
        <v>32</v>
      </c>
      <c r="U14" s="18" t="s">
        <v>33</v>
      </c>
      <c r="V14" s="18" t="s">
        <v>34</v>
      </c>
      <c r="W14" s="18" t="s">
        <v>35</v>
      </c>
    </row>
    <row r="15" spans="1:23" ht="38.25" x14ac:dyDescent="0.2">
      <c r="A15" s="7">
        <v>8</v>
      </c>
      <c r="B15" s="7">
        <v>2043363</v>
      </c>
      <c r="C15" s="7" t="s">
        <v>25</v>
      </c>
      <c r="D15" s="7" t="s">
        <v>25</v>
      </c>
      <c r="E15" s="8" t="s">
        <v>43</v>
      </c>
      <c r="F15" s="8" t="s">
        <v>27</v>
      </c>
      <c r="G15" s="8" t="s">
        <v>28</v>
      </c>
      <c r="H15" s="8" t="s">
        <v>29</v>
      </c>
      <c r="I15" s="8" t="s">
        <v>30</v>
      </c>
      <c r="J15" s="7" t="s">
        <v>31</v>
      </c>
      <c r="K15" s="9">
        <v>65.489999999999995</v>
      </c>
      <c r="L15" s="10">
        <v>80288580</v>
      </c>
      <c r="M15" s="10">
        <v>78399146</v>
      </c>
      <c r="N15" s="10">
        <v>600000</v>
      </c>
      <c r="O15" s="10">
        <f t="shared" si="0"/>
        <v>1289434</v>
      </c>
      <c r="P15" s="10">
        <v>1089434</v>
      </c>
      <c r="Q15" s="10">
        <v>200000</v>
      </c>
      <c r="R15" s="10">
        <v>0</v>
      </c>
      <c r="S15" s="10">
        <f t="shared" si="1"/>
        <v>0</v>
      </c>
      <c r="T15" s="7" t="s">
        <v>32</v>
      </c>
      <c r="U15" s="18" t="s">
        <v>33</v>
      </c>
      <c r="V15" s="18" t="s">
        <v>34</v>
      </c>
      <c r="W15" s="18" t="s">
        <v>35</v>
      </c>
    </row>
    <row r="16" spans="1:23" ht="38.25" x14ac:dyDescent="0.2">
      <c r="A16" s="7">
        <v>9</v>
      </c>
      <c r="B16" s="7">
        <v>2022937</v>
      </c>
      <c r="C16" s="7" t="s">
        <v>25</v>
      </c>
      <c r="D16" s="7" t="s">
        <v>25</v>
      </c>
      <c r="E16" s="8" t="s">
        <v>44</v>
      </c>
      <c r="F16" s="8" t="s">
        <v>27</v>
      </c>
      <c r="G16" s="8" t="s">
        <v>28</v>
      </c>
      <c r="H16" s="8" t="s">
        <v>29</v>
      </c>
      <c r="I16" s="8" t="s">
        <v>30</v>
      </c>
      <c r="J16" s="7" t="s">
        <v>31</v>
      </c>
      <c r="K16" s="9">
        <v>64.72</v>
      </c>
      <c r="L16" s="10">
        <v>379177973</v>
      </c>
      <c r="M16" s="10">
        <v>369815816</v>
      </c>
      <c r="N16" s="10">
        <v>614372</v>
      </c>
      <c r="O16" s="10">
        <f t="shared" si="0"/>
        <v>8747785</v>
      </c>
      <c r="P16" s="10">
        <v>2182068</v>
      </c>
      <c r="Q16" s="10">
        <v>6565716</v>
      </c>
      <c r="R16" s="10">
        <v>0</v>
      </c>
      <c r="S16" s="10">
        <f t="shared" si="1"/>
        <v>1</v>
      </c>
      <c r="T16" s="7" t="s">
        <v>32</v>
      </c>
      <c r="U16" s="18" t="s">
        <v>33</v>
      </c>
      <c r="V16" s="18" t="s">
        <v>34</v>
      </c>
      <c r="W16" s="18" t="s">
        <v>35</v>
      </c>
    </row>
    <row r="17" spans="1:23" ht="38.25" x14ac:dyDescent="0.2">
      <c r="A17" s="7">
        <v>10</v>
      </c>
      <c r="B17" s="7">
        <v>2028946</v>
      </c>
      <c r="C17" s="7" t="s">
        <v>25</v>
      </c>
      <c r="D17" s="7" t="s">
        <v>25</v>
      </c>
      <c r="E17" s="8" t="s">
        <v>45</v>
      </c>
      <c r="F17" s="8" t="s">
        <v>27</v>
      </c>
      <c r="G17" s="8" t="s">
        <v>28</v>
      </c>
      <c r="H17" s="8" t="s">
        <v>29</v>
      </c>
      <c r="I17" s="8" t="s">
        <v>30</v>
      </c>
      <c r="J17" s="7" t="s">
        <v>31</v>
      </c>
      <c r="K17" s="9">
        <v>63.99</v>
      </c>
      <c r="L17" s="10">
        <v>179372198</v>
      </c>
      <c r="M17" s="10">
        <v>174573094</v>
      </c>
      <c r="N17" s="10">
        <v>91272</v>
      </c>
      <c r="O17" s="10">
        <f t="shared" si="0"/>
        <v>4707832</v>
      </c>
      <c r="P17" s="10">
        <v>4312285</v>
      </c>
      <c r="Q17" s="10">
        <v>395547</v>
      </c>
      <c r="R17" s="10">
        <v>0</v>
      </c>
      <c r="S17" s="10">
        <f t="shared" si="1"/>
        <v>0</v>
      </c>
      <c r="T17" s="7" t="s">
        <v>32</v>
      </c>
      <c r="U17" s="18" t="s">
        <v>33</v>
      </c>
      <c r="V17" s="18" t="s">
        <v>34</v>
      </c>
      <c r="W17" s="18" t="s">
        <v>35</v>
      </c>
    </row>
    <row r="18" spans="1:23" ht="38.25" x14ac:dyDescent="0.2">
      <c r="A18" s="7">
        <v>11</v>
      </c>
      <c r="B18" s="7">
        <v>2078371</v>
      </c>
      <c r="C18" s="7" t="s">
        <v>25</v>
      </c>
      <c r="D18" s="7" t="s">
        <v>25</v>
      </c>
      <c r="E18" s="8" t="s">
        <v>46</v>
      </c>
      <c r="F18" s="8" t="s">
        <v>27</v>
      </c>
      <c r="G18" s="8" t="s">
        <v>28</v>
      </c>
      <c r="H18" s="8" t="s">
        <v>29</v>
      </c>
      <c r="I18" s="8" t="s">
        <v>30</v>
      </c>
      <c r="J18" s="7" t="s">
        <v>31</v>
      </c>
      <c r="K18" s="9">
        <v>62.93</v>
      </c>
      <c r="L18" s="10">
        <v>354626253</v>
      </c>
      <c r="M18" s="10">
        <v>350034372</v>
      </c>
      <c r="N18" s="10">
        <v>2582152</v>
      </c>
      <c r="O18" s="10">
        <f t="shared" si="0"/>
        <v>2009729</v>
      </c>
      <c r="P18" s="10">
        <v>500000</v>
      </c>
      <c r="Q18" s="10">
        <v>1509729</v>
      </c>
      <c r="R18" s="10">
        <v>0</v>
      </c>
      <c r="S18" s="10">
        <f t="shared" si="1"/>
        <v>0</v>
      </c>
      <c r="T18" s="7" t="s">
        <v>32</v>
      </c>
      <c r="U18" s="18" t="s">
        <v>33</v>
      </c>
      <c r="V18" s="18" t="s">
        <v>34</v>
      </c>
      <c r="W18" s="18" t="s">
        <v>35</v>
      </c>
    </row>
    <row r="19" spans="1:23" ht="38.25" x14ac:dyDescent="0.2">
      <c r="A19" s="7">
        <v>12</v>
      </c>
      <c r="B19" s="7">
        <v>2235631</v>
      </c>
      <c r="C19" s="7" t="s">
        <v>25</v>
      </c>
      <c r="D19" s="7" t="s">
        <v>25</v>
      </c>
      <c r="E19" s="8" t="s">
        <v>47</v>
      </c>
      <c r="F19" s="8" t="s">
        <v>27</v>
      </c>
      <c r="G19" s="8" t="s">
        <v>28</v>
      </c>
      <c r="H19" s="8" t="s">
        <v>29</v>
      </c>
      <c r="I19" s="8" t="s">
        <v>30</v>
      </c>
      <c r="J19" s="7" t="s">
        <v>31</v>
      </c>
      <c r="K19" s="9">
        <v>61.41</v>
      </c>
      <c r="L19" s="10">
        <v>330255701</v>
      </c>
      <c r="M19" s="10">
        <v>296543929</v>
      </c>
      <c r="N19" s="10">
        <v>1813813</v>
      </c>
      <c r="O19" s="10">
        <f t="shared" si="0"/>
        <v>31897959</v>
      </c>
      <c r="P19" s="10">
        <v>1244467</v>
      </c>
      <c r="Q19" s="10">
        <v>0</v>
      </c>
      <c r="R19" s="10">
        <v>0</v>
      </c>
      <c r="S19" s="10">
        <f t="shared" si="1"/>
        <v>30653492</v>
      </c>
      <c r="T19" s="7" t="s">
        <v>32</v>
      </c>
      <c r="U19" s="18" t="s">
        <v>33</v>
      </c>
      <c r="V19" s="18" t="s">
        <v>34</v>
      </c>
      <c r="W19" s="18" t="s">
        <v>35</v>
      </c>
    </row>
    <row r="20" spans="1:23" ht="38.25" x14ac:dyDescent="0.2">
      <c r="A20" s="7">
        <v>13</v>
      </c>
      <c r="B20" s="7">
        <v>2132705</v>
      </c>
      <c r="C20" s="7" t="s">
        <v>25</v>
      </c>
      <c r="D20" s="7" t="s">
        <v>25</v>
      </c>
      <c r="E20" s="8" t="s">
        <v>48</v>
      </c>
      <c r="F20" s="8" t="s">
        <v>27</v>
      </c>
      <c r="G20" s="8" t="s">
        <v>28</v>
      </c>
      <c r="H20" s="8" t="s">
        <v>29</v>
      </c>
      <c r="I20" s="8" t="s">
        <v>30</v>
      </c>
      <c r="J20" s="7" t="s">
        <v>31</v>
      </c>
      <c r="K20" s="9">
        <v>61.36</v>
      </c>
      <c r="L20" s="10">
        <v>107622792</v>
      </c>
      <c r="M20" s="10">
        <v>103212770</v>
      </c>
      <c r="N20" s="10">
        <v>600000</v>
      </c>
      <c r="O20" s="10">
        <f t="shared" si="0"/>
        <v>3810022</v>
      </c>
      <c r="P20" s="10">
        <v>150000</v>
      </c>
      <c r="Q20" s="10">
        <v>9728394</v>
      </c>
      <c r="R20" s="10">
        <v>0</v>
      </c>
      <c r="S20" s="10">
        <f t="shared" si="1"/>
        <v>-6068372</v>
      </c>
      <c r="T20" s="7" t="s">
        <v>32</v>
      </c>
      <c r="U20" s="18" t="s">
        <v>33</v>
      </c>
      <c r="V20" s="18" t="s">
        <v>34</v>
      </c>
      <c r="W20" s="18" t="s">
        <v>35</v>
      </c>
    </row>
    <row r="21" spans="1:23" ht="51" x14ac:dyDescent="0.2">
      <c r="A21" s="7">
        <v>14</v>
      </c>
      <c r="B21" s="7">
        <v>2267190</v>
      </c>
      <c r="C21" s="7" t="s">
        <v>25</v>
      </c>
      <c r="D21" s="7" t="s">
        <v>25</v>
      </c>
      <c r="E21" s="8" t="s">
        <v>49</v>
      </c>
      <c r="F21" s="8" t="s">
        <v>27</v>
      </c>
      <c r="G21" s="8" t="s">
        <v>28</v>
      </c>
      <c r="H21" s="8" t="s">
        <v>29</v>
      </c>
      <c r="I21" s="8" t="s">
        <v>30</v>
      </c>
      <c r="J21" s="7" t="s">
        <v>31</v>
      </c>
      <c r="K21" s="9">
        <v>60.73</v>
      </c>
      <c r="L21" s="10">
        <v>140245921</v>
      </c>
      <c r="M21" s="10">
        <v>137186569</v>
      </c>
      <c r="N21" s="10">
        <v>859753</v>
      </c>
      <c r="O21" s="10">
        <f t="shared" si="0"/>
        <v>2199599</v>
      </c>
      <c r="P21" s="10">
        <v>2199599</v>
      </c>
      <c r="Q21" s="10">
        <v>0</v>
      </c>
      <c r="R21" s="10">
        <v>0</v>
      </c>
      <c r="S21" s="10">
        <f t="shared" si="1"/>
        <v>0</v>
      </c>
      <c r="T21" s="7" t="s">
        <v>32</v>
      </c>
      <c r="U21" s="18" t="s">
        <v>33</v>
      </c>
      <c r="V21" s="18" t="s">
        <v>34</v>
      </c>
      <c r="W21" s="18" t="s">
        <v>35</v>
      </c>
    </row>
    <row r="22" spans="1:23" ht="38.25" x14ac:dyDescent="0.2">
      <c r="A22" s="7">
        <v>15</v>
      </c>
      <c r="B22" s="7">
        <v>2134881</v>
      </c>
      <c r="C22" s="7" t="s">
        <v>25</v>
      </c>
      <c r="D22" s="7" t="s">
        <v>25</v>
      </c>
      <c r="E22" s="8" t="s">
        <v>50</v>
      </c>
      <c r="F22" s="8" t="s">
        <v>27</v>
      </c>
      <c r="G22" s="8" t="s">
        <v>28</v>
      </c>
      <c r="H22" s="8" t="s">
        <v>29</v>
      </c>
      <c r="I22" s="8" t="s">
        <v>30</v>
      </c>
      <c r="J22" s="7" t="s">
        <v>31</v>
      </c>
      <c r="K22" s="9">
        <v>60.56</v>
      </c>
      <c r="L22" s="10">
        <v>280069323</v>
      </c>
      <c r="M22" s="10">
        <v>273865289</v>
      </c>
      <c r="N22" s="10">
        <v>600000</v>
      </c>
      <c r="O22" s="10">
        <f t="shared" si="0"/>
        <v>5604034</v>
      </c>
      <c r="P22" s="10">
        <v>8233594</v>
      </c>
      <c r="Q22" s="10">
        <v>9576865</v>
      </c>
      <c r="R22" s="10">
        <v>0</v>
      </c>
      <c r="S22" s="10">
        <f t="shared" si="1"/>
        <v>-12206425</v>
      </c>
      <c r="T22" s="7" t="s">
        <v>32</v>
      </c>
      <c r="U22" s="18" t="s">
        <v>33</v>
      </c>
      <c r="V22" s="18" t="s">
        <v>34</v>
      </c>
      <c r="W22" s="18" t="s">
        <v>35</v>
      </c>
    </row>
    <row r="23" spans="1:23" ht="63.75" x14ac:dyDescent="0.2">
      <c r="A23" s="7">
        <v>16</v>
      </c>
      <c r="B23" s="7">
        <v>2402072</v>
      </c>
      <c r="C23" s="7" t="s">
        <v>25</v>
      </c>
      <c r="D23" s="7" t="s">
        <v>25</v>
      </c>
      <c r="E23" s="8" t="s">
        <v>51</v>
      </c>
      <c r="F23" s="8" t="s">
        <v>27</v>
      </c>
      <c r="G23" s="8" t="s">
        <v>28</v>
      </c>
      <c r="H23" s="8" t="s">
        <v>29</v>
      </c>
      <c r="I23" s="8" t="s">
        <v>30</v>
      </c>
      <c r="J23" s="7" t="s">
        <v>31</v>
      </c>
      <c r="K23" s="9">
        <v>59.37</v>
      </c>
      <c r="L23" s="10">
        <v>31421634</v>
      </c>
      <c r="M23" s="10">
        <v>28680314</v>
      </c>
      <c r="N23" s="10">
        <v>0</v>
      </c>
      <c r="O23" s="10">
        <f t="shared" si="0"/>
        <v>2741320</v>
      </c>
      <c r="P23" s="10">
        <v>2741320</v>
      </c>
      <c r="Q23" s="10">
        <v>0</v>
      </c>
      <c r="R23" s="10">
        <v>0</v>
      </c>
      <c r="S23" s="10">
        <f t="shared" si="1"/>
        <v>0</v>
      </c>
      <c r="T23" s="7" t="s">
        <v>32</v>
      </c>
      <c r="U23" s="18" t="s">
        <v>33</v>
      </c>
      <c r="V23" s="18" t="s">
        <v>34</v>
      </c>
      <c r="W23" s="18" t="s">
        <v>35</v>
      </c>
    </row>
    <row r="24" spans="1:23" ht="38.25" x14ac:dyDescent="0.2">
      <c r="A24" s="7">
        <v>17</v>
      </c>
      <c r="B24" s="7">
        <v>2058733</v>
      </c>
      <c r="C24" s="7" t="s">
        <v>25</v>
      </c>
      <c r="D24" s="7" t="s">
        <v>25</v>
      </c>
      <c r="E24" s="8" t="s">
        <v>52</v>
      </c>
      <c r="F24" s="8" t="s">
        <v>27</v>
      </c>
      <c r="G24" s="8" t="s">
        <v>28</v>
      </c>
      <c r="H24" s="8" t="s">
        <v>29</v>
      </c>
      <c r="I24" s="8" t="s">
        <v>30</v>
      </c>
      <c r="J24" s="7" t="s">
        <v>31</v>
      </c>
      <c r="K24" s="9">
        <v>58.72</v>
      </c>
      <c r="L24" s="10">
        <v>1563416950</v>
      </c>
      <c r="M24" s="10">
        <v>1505872642</v>
      </c>
      <c r="N24" s="10">
        <v>23269318</v>
      </c>
      <c r="O24" s="10">
        <f t="shared" si="0"/>
        <v>34274990</v>
      </c>
      <c r="P24" s="10">
        <v>5729915</v>
      </c>
      <c r="Q24" s="10">
        <v>22109396</v>
      </c>
      <c r="R24" s="10">
        <v>0</v>
      </c>
      <c r="S24" s="10">
        <f t="shared" si="1"/>
        <v>6435679</v>
      </c>
      <c r="T24" s="7" t="s">
        <v>32</v>
      </c>
      <c r="U24" s="18" t="s">
        <v>33</v>
      </c>
      <c r="V24" s="18" t="s">
        <v>34</v>
      </c>
      <c r="W24" s="18" t="s">
        <v>35</v>
      </c>
    </row>
    <row r="25" spans="1:23" ht="38.25" x14ac:dyDescent="0.2">
      <c r="A25" s="7">
        <v>18</v>
      </c>
      <c r="B25" s="7">
        <v>2283597</v>
      </c>
      <c r="C25" s="7" t="s">
        <v>25</v>
      </c>
      <c r="D25" s="7" t="s">
        <v>25</v>
      </c>
      <c r="E25" s="8" t="s">
        <v>53</v>
      </c>
      <c r="F25" s="8" t="s">
        <v>27</v>
      </c>
      <c r="G25" s="8" t="s">
        <v>28</v>
      </c>
      <c r="H25" s="8" t="s">
        <v>29</v>
      </c>
      <c r="I25" s="8" t="s">
        <v>30</v>
      </c>
      <c r="J25" s="7" t="s">
        <v>31</v>
      </c>
      <c r="K25" s="9">
        <v>55.87</v>
      </c>
      <c r="L25" s="10">
        <v>76137856</v>
      </c>
      <c r="M25" s="10">
        <v>72558447</v>
      </c>
      <c r="N25" s="10">
        <v>0</v>
      </c>
      <c r="O25" s="10">
        <f t="shared" si="0"/>
        <v>3579409</v>
      </c>
      <c r="P25" s="10">
        <v>3579410</v>
      </c>
      <c r="Q25" s="10">
        <v>0</v>
      </c>
      <c r="R25" s="10">
        <v>0</v>
      </c>
      <c r="S25" s="10">
        <f t="shared" si="1"/>
        <v>-1</v>
      </c>
      <c r="T25" s="7" t="s">
        <v>32</v>
      </c>
      <c r="U25" s="18" t="s">
        <v>33</v>
      </c>
      <c r="V25" s="18" t="s">
        <v>34</v>
      </c>
      <c r="W25" s="18" t="s">
        <v>35</v>
      </c>
    </row>
    <row r="26" spans="1:23" ht="51" x14ac:dyDescent="0.2">
      <c r="A26" s="7">
        <v>19</v>
      </c>
      <c r="B26" s="7">
        <v>2430618</v>
      </c>
      <c r="C26" s="7" t="s">
        <v>25</v>
      </c>
      <c r="D26" s="7" t="s">
        <v>25</v>
      </c>
      <c r="E26" s="8" t="s">
        <v>54</v>
      </c>
      <c r="F26" s="8" t="s">
        <v>55</v>
      </c>
      <c r="G26" s="8" t="s">
        <v>28</v>
      </c>
      <c r="H26" s="8" t="s">
        <v>29</v>
      </c>
      <c r="I26" s="8" t="s">
        <v>30</v>
      </c>
      <c r="J26" s="7" t="s">
        <v>31</v>
      </c>
      <c r="K26" s="9">
        <v>55</v>
      </c>
      <c r="L26" s="10">
        <v>10005337</v>
      </c>
      <c r="M26" s="10">
        <v>9645522</v>
      </c>
      <c r="N26" s="10">
        <v>0</v>
      </c>
      <c r="O26" s="10">
        <f t="shared" si="0"/>
        <v>359815</v>
      </c>
      <c r="P26" s="10">
        <v>359815</v>
      </c>
      <c r="Q26" s="10">
        <v>0</v>
      </c>
      <c r="R26" s="10">
        <v>0</v>
      </c>
      <c r="S26" s="10">
        <f t="shared" si="1"/>
        <v>0</v>
      </c>
      <c r="T26" s="7" t="s">
        <v>32</v>
      </c>
      <c r="U26" s="18" t="s">
        <v>33</v>
      </c>
      <c r="V26" s="18" t="s">
        <v>34</v>
      </c>
      <c r="W26" s="18" t="s">
        <v>35</v>
      </c>
    </row>
    <row r="27" spans="1:23" ht="38.25" x14ac:dyDescent="0.2">
      <c r="A27" s="7">
        <v>20</v>
      </c>
      <c r="B27" s="7">
        <v>2304642</v>
      </c>
      <c r="C27" s="7" t="s">
        <v>25</v>
      </c>
      <c r="D27" s="7" t="s">
        <v>25</v>
      </c>
      <c r="E27" s="8" t="s">
        <v>56</v>
      </c>
      <c r="F27" s="8" t="s">
        <v>27</v>
      </c>
      <c r="G27" s="8" t="s">
        <v>28</v>
      </c>
      <c r="H27" s="8" t="s">
        <v>57</v>
      </c>
      <c r="I27" s="8" t="s">
        <v>30</v>
      </c>
      <c r="J27" s="7" t="s">
        <v>31</v>
      </c>
      <c r="K27" s="9">
        <v>54.89</v>
      </c>
      <c r="L27" s="10">
        <v>9183964</v>
      </c>
      <c r="M27" s="10">
        <v>7757126</v>
      </c>
      <c r="N27" s="10">
        <v>1413518</v>
      </c>
      <c r="O27" s="10">
        <f t="shared" si="0"/>
        <v>13320</v>
      </c>
      <c r="P27" s="10">
        <v>13321</v>
      </c>
      <c r="Q27" s="10">
        <v>0</v>
      </c>
      <c r="R27" s="10">
        <v>0</v>
      </c>
      <c r="S27" s="10">
        <f t="shared" si="1"/>
        <v>-1</v>
      </c>
      <c r="T27" s="7" t="s">
        <v>32</v>
      </c>
      <c r="U27" s="18" t="s">
        <v>58</v>
      </c>
      <c r="V27" s="18" t="s">
        <v>34</v>
      </c>
      <c r="W27" s="18" t="s">
        <v>59</v>
      </c>
    </row>
    <row r="28" spans="1:23" ht="38.25" x14ac:dyDescent="0.2">
      <c r="A28" s="7">
        <v>21</v>
      </c>
      <c r="B28" s="7">
        <v>2031693</v>
      </c>
      <c r="C28" s="7" t="s">
        <v>25</v>
      </c>
      <c r="D28" s="7" t="s">
        <v>25</v>
      </c>
      <c r="E28" s="8" t="s">
        <v>60</v>
      </c>
      <c r="F28" s="8" t="s">
        <v>27</v>
      </c>
      <c r="G28" s="8" t="s">
        <v>28</v>
      </c>
      <c r="H28" s="8" t="s">
        <v>29</v>
      </c>
      <c r="I28" s="8" t="s">
        <v>30</v>
      </c>
      <c r="J28" s="7" t="s">
        <v>31</v>
      </c>
      <c r="K28" s="9">
        <v>54.64</v>
      </c>
      <c r="L28" s="10">
        <v>116857342</v>
      </c>
      <c r="M28" s="10">
        <v>112234115</v>
      </c>
      <c r="N28" s="10">
        <v>600000</v>
      </c>
      <c r="O28" s="10">
        <f t="shared" si="0"/>
        <v>4023227</v>
      </c>
      <c r="P28" s="10">
        <v>284452</v>
      </c>
      <c r="Q28" s="10">
        <v>3464722</v>
      </c>
      <c r="R28" s="10">
        <v>0</v>
      </c>
      <c r="S28" s="10">
        <f t="shared" si="1"/>
        <v>274053</v>
      </c>
      <c r="T28" s="7" t="s">
        <v>32</v>
      </c>
      <c r="U28" s="18" t="s">
        <v>33</v>
      </c>
      <c r="V28" s="18" t="s">
        <v>34</v>
      </c>
      <c r="W28" s="18" t="s">
        <v>35</v>
      </c>
    </row>
    <row r="29" spans="1:23" ht="38.25" x14ac:dyDescent="0.2">
      <c r="A29" s="7">
        <v>22</v>
      </c>
      <c r="B29" s="7">
        <v>2055993</v>
      </c>
      <c r="C29" s="7" t="s">
        <v>25</v>
      </c>
      <c r="D29" s="7" t="s">
        <v>25</v>
      </c>
      <c r="E29" s="8" t="s">
        <v>61</v>
      </c>
      <c r="F29" s="8" t="s">
        <v>27</v>
      </c>
      <c r="G29" s="8" t="s">
        <v>28</v>
      </c>
      <c r="H29" s="8" t="s">
        <v>29</v>
      </c>
      <c r="I29" s="8" t="s">
        <v>30</v>
      </c>
      <c r="J29" s="7" t="s">
        <v>31</v>
      </c>
      <c r="K29" s="9">
        <v>54.12</v>
      </c>
      <c r="L29" s="10">
        <v>36445051</v>
      </c>
      <c r="M29" s="10">
        <v>34957988</v>
      </c>
      <c r="N29" s="10">
        <v>600000</v>
      </c>
      <c r="O29" s="10">
        <f t="shared" si="0"/>
        <v>887063</v>
      </c>
      <c r="P29" s="10">
        <v>407209</v>
      </c>
      <c r="Q29" s="10">
        <v>260468</v>
      </c>
      <c r="R29" s="10">
        <v>0</v>
      </c>
      <c r="S29" s="10">
        <f t="shared" si="1"/>
        <v>219386</v>
      </c>
      <c r="T29" s="7" t="s">
        <v>32</v>
      </c>
      <c r="U29" s="18" t="s">
        <v>33</v>
      </c>
      <c r="V29" s="18" t="s">
        <v>34</v>
      </c>
      <c r="W29" s="18" t="s">
        <v>35</v>
      </c>
    </row>
    <row r="30" spans="1:23" ht="38.25" x14ac:dyDescent="0.2">
      <c r="A30" s="7">
        <v>23</v>
      </c>
      <c r="B30" s="7">
        <v>2159402</v>
      </c>
      <c r="C30" s="7" t="s">
        <v>25</v>
      </c>
      <c r="D30" s="7" t="s">
        <v>25</v>
      </c>
      <c r="E30" s="8" t="s">
        <v>62</v>
      </c>
      <c r="F30" s="8" t="s">
        <v>27</v>
      </c>
      <c r="G30" s="8" t="s">
        <v>28</v>
      </c>
      <c r="H30" s="8" t="s">
        <v>29</v>
      </c>
      <c r="I30" s="8" t="s">
        <v>30</v>
      </c>
      <c r="J30" s="7" t="s">
        <v>31</v>
      </c>
      <c r="K30" s="9">
        <v>54.05</v>
      </c>
      <c r="L30" s="10">
        <v>273978609</v>
      </c>
      <c r="M30" s="10">
        <v>268801616</v>
      </c>
      <c r="N30" s="10">
        <v>600000</v>
      </c>
      <c r="O30" s="10">
        <f t="shared" si="0"/>
        <v>4576993</v>
      </c>
      <c r="P30" s="10">
        <v>6039135</v>
      </c>
      <c r="Q30" s="10">
        <v>0</v>
      </c>
      <c r="R30" s="10">
        <v>0</v>
      </c>
      <c r="S30" s="10">
        <f t="shared" si="1"/>
        <v>-1462142</v>
      </c>
      <c r="T30" s="7" t="s">
        <v>32</v>
      </c>
      <c r="U30" s="18" t="s">
        <v>33</v>
      </c>
      <c r="V30" s="18" t="s">
        <v>34</v>
      </c>
      <c r="W30" s="18" t="s">
        <v>35</v>
      </c>
    </row>
    <row r="31" spans="1:23" ht="51" x14ac:dyDescent="0.2">
      <c r="A31" s="7">
        <v>24</v>
      </c>
      <c r="B31" s="7">
        <v>2284485</v>
      </c>
      <c r="C31" s="7" t="s">
        <v>25</v>
      </c>
      <c r="D31" s="7" t="s">
        <v>25</v>
      </c>
      <c r="E31" s="8" t="s">
        <v>63</v>
      </c>
      <c r="F31" s="8" t="s">
        <v>27</v>
      </c>
      <c r="G31" s="8" t="s">
        <v>28</v>
      </c>
      <c r="H31" s="8" t="s">
        <v>29</v>
      </c>
      <c r="I31" s="8" t="s">
        <v>30</v>
      </c>
      <c r="J31" s="7" t="s">
        <v>31</v>
      </c>
      <c r="K31" s="9">
        <v>53.533000000000001</v>
      </c>
      <c r="L31" s="10">
        <v>149696625</v>
      </c>
      <c r="M31" s="10">
        <v>140046246</v>
      </c>
      <c r="N31" s="10">
        <v>8130380</v>
      </c>
      <c r="O31" s="10">
        <f t="shared" si="0"/>
        <v>1519999</v>
      </c>
      <c r="P31" s="10">
        <v>1519999</v>
      </c>
      <c r="Q31" s="10">
        <v>0</v>
      </c>
      <c r="R31" s="10">
        <v>0</v>
      </c>
      <c r="S31" s="10">
        <f t="shared" si="1"/>
        <v>0</v>
      </c>
      <c r="T31" s="7" t="s">
        <v>32</v>
      </c>
      <c r="U31" s="18" t="s">
        <v>33</v>
      </c>
      <c r="V31" s="18" t="s">
        <v>34</v>
      </c>
      <c r="W31" s="18" t="s">
        <v>35</v>
      </c>
    </row>
    <row r="32" spans="1:23" ht="38.25" x14ac:dyDescent="0.2">
      <c r="A32" s="7">
        <v>25</v>
      </c>
      <c r="B32" s="7">
        <v>2279767</v>
      </c>
      <c r="C32" s="7" t="s">
        <v>25</v>
      </c>
      <c r="D32" s="7" t="s">
        <v>25</v>
      </c>
      <c r="E32" s="8" t="s">
        <v>64</v>
      </c>
      <c r="F32" s="8" t="s">
        <v>27</v>
      </c>
      <c r="G32" s="8" t="s">
        <v>28</v>
      </c>
      <c r="H32" s="8" t="s">
        <v>29</v>
      </c>
      <c r="I32" s="8" t="s">
        <v>30</v>
      </c>
      <c r="J32" s="7" t="s">
        <v>31</v>
      </c>
      <c r="K32" s="9">
        <v>53.231999999999999</v>
      </c>
      <c r="L32" s="10">
        <v>104571777</v>
      </c>
      <c r="M32" s="10">
        <v>96261742</v>
      </c>
      <c r="N32" s="10">
        <v>1512407</v>
      </c>
      <c r="O32" s="10">
        <f t="shared" si="0"/>
        <v>6797628</v>
      </c>
      <c r="P32" s="10">
        <v>1512407</v>
      </c>
      <c r="Q32" s="10">
        <v>264261</v>
      </c>
      <c r="R32" s="10">
        <v>264261</v>
      </c>
      <c r="S32" s="10">
        <f t="shared" si="1"/>
        <v>4756699</v>
      </c>
      <c r="T32" s="7" t="s">
        <v>32</v>
      </c>
      <c r="U32" s="18" t="s">
        <v>33</v>
      </c>
      <c r="V32" s="18" t="s">
        <v>34</v>
      </c>
      <c r="W32" s="18" t="s">
        <v>35</v>
      </c>
    </row>
    <row r="33" spans="1:23" ht="38.25" x14ac:dyDescent="0.2">
      <c r="A33" s="7">
        <v>26</v>
      </c>
      <c r="B33" s="7">
        <v>2002210</v>
      </c>
      <c r="C33" s="7" t="s">
        <v>25</v>
      </c>
      <c r="D33" s="7" t="s">
        <v>25</v>
      </c>
      <c r="E33" s="8" t="s">
        <v>65</v>
      </c>
      <c r="F33" s="8" t="s">
        <v>27</v>
      </c>
      <c r="G33" s="8" t="s">
        <v>28</v>
      </c>
      <c r="H33" s="8" t="s">
        <v>29</v>
      </c>
      <c r="I33" s="8" t="s">
        <v>30</v>
      </c>
      <c r="J33" s="7" t="s">
        <v>31</v>
      </c>
      <c r="K33" s="9">
        <v>53.22</v>
      </c>
      <c r="L33" s="10">
        <v>670782849</v>
      </c>
      <c r="M33" s="10">
        <v>626512108</v>
      </c>
      <c r="N33" s="10">
        <v>1133311</v>
      </c>
      <c r="O33" s="10">
        <f t="shared" si="0"/>
        <v>43137430</v>
      </c>
      <c r="P33" s="10">
        <v>5630982</v>
      </c>
      <c r="Q33" s="10">
        <v>1936436</v>
      </c>
      <c r="R33" s="10">
        <v>1936436</v>
      </c>
      <c r="S33" s="10">
        <f t="shared" si="1"/>
        <v>33633576</v>
      </c>
      <c r="T33" s="7" t="s">
        <v>32</v>
      </c>
      <c r="U33" s="18" t="s">
        <v>33</v>
      </c>
      <c r="V33" s="18" t="s">
        <v>34</v>
      </c>
      <c r="W33" s="18" t="s">
        <v>35</v>
      </c>
    </row>
    <row r="34" spans="1:23" ht="38.25" x14ac:dyDescent="0.2">
      <c r="A34" s="7">
        <v>27</v>
      </c>
      <c r="B34" s="7">
        <v>2094815</v>
      </c>
      <c r="C34" s="7" t="s">
        <v>25</v>
      </c>
      <c r="D34" s="7" t="s">
        <v>25</v>
      </c>
      <c r="E34" s="8" t="s">
        <v>66</v>
      </c>
      <c r="F34" s="8" t="s">
        <v>27</v>
      </c>
      <c r="G34" s="8" t="s">
        <v>28</v>
      </c>
      <c r="H34" s="8" t="s">
        <v>67</v>
      </c>
      <c r="I34" s="8" t="s">
        <v>30</v>
      </c>
      <c r="J34" s="7" t="s">
        <v>31</v>
      </c>
      <c r="K34" s="9">
        <v>52.676000000000002</v>
      </c>
      <c r="L34" s="10">
        <v>22936055</v>
      </c>
      <c r="M34" s="10">
        <v>21445223</v>
      </c>
      <c r="N34" s="10">
        <v>1364064</v>
      </c>
      <c r="O34" s="10">
        <f t="shared" si="0"/>
        <v>126768</v>
      </c>
      <c r="P34" s="10">
        <v>126768</v>
      </c>
      <c r="Q34" s="10">
        <v>0</v>
      </c>
      <c r="R34" s="10">
        <v>0</v>
      </c>
      <c r="S34" s="10">
        <f t="shared" si="1"/>
        <v>0</v>
      </c>
      <c r="T34" s="7" t="s">
        <v>32</v>
      </c>
      <c r="U34" s="18" t="s">
        <v>58</v>
      </c>
      <c r="V34" s="18" t="s">
        <v>34</v>
      </c>
      <c r="W34" s="18" t="s">
        <v>59</v>
      </c>
    </row>
    <row r="35" spans="1:23" ht="38.25" x14ac:dyDescent="0.2">
      <c r="A35" s="11">
        <v>28</v>
      </c>
      <c r="B35" s="7">
        <v>2109837</v>
      </c>
      <c r="C35" s="7" t="s">
        <v>25</v>
      </c>
      <c r="D35" s="11" t="s">
        <v>25</v>
      </c>
      <c r="E35" s="8" t="s">
        <v>68</v>
      </c>
      <c r="F35" s="11" t="s">
        <v>27</v>
      </c>
      <c r="G35" s="11" t="s">
        <v>28</v>
      </c>
      <c r="H35" s="11" t="s">
        <v>29</v>
      </c>
      <c r="I35" s="11" t="s">
        <v>30</v>
      </c>
      <c r="J35" s="7" t="s">
        <v>31</v>
      </c>
      <c r="K35" s="12">
        <v>52.64</v>
      </c>
      <c r="L35" s="13">
        <v>26526107</v>
      </c>
      <c r="M35" s="13">
        <v>25907702</v>
      </c>
      <c r="N35" s="13">
        <v>0</v>
      </c>
      <c r="O35" s="10">
        <f t="shared" si="0"/>
        <v>618405</v>
      </c>
      <c r="P35" s="13">
        <v>458050</v>
      </c>
      <c r="Q35" s="13">
        <v>160355</v>
      </c>
      <c r="R35" s="13">
        <v>0</v>
      </c>
      <c r="S35" s="10">
        <f t="shared" si="1"/>
        <v>0</v>
      </c>
      <c r="T35" s="7" t="s">
        <v>32</v>
      </c>
      <c r="U35" s="18" t="s">
        <v>33</v>
      </c>
      <c r="V35" s="18" t="s">
        <v>34</v>
      </c>
      <c r="W35" s="18" t="s">
        <v>35</v>
      </c>
    </row>
    <row r="36" spans="1:23" ht="38.25" x14ac:dyDescent="0.2">
      <c r="A36" s="7">
        <v>29</v>
      </c>
      <c r="B36" s="7">
        <v>2134846</v>
      </c>
      <c r="C36" s="7" t="s">
        <v>25</v>
      </c>
      <c r="D36" s="7" t="s">
        <v>25</v>
      </c>
      <c r="E36" s="8" t="s">
        <v>69</v>
      </c>
      <c r="F36" s="8" t="s">
        <v>27</v>
      </c>
      <c r="G36" s="8" t="s">
        <v>28</v>
      </c>
      <c r="H36" s="8" t="s">
        <v>29</v>
      </c>
      <c r="I36" s="8" t="s">
        <v>30</v>
      </c>
      <c r="J36" s="7" t="s">
        <v>31</v>
      </c>
      <c r="K36" s="9">
        <v>51.89</v>
      </c>
      <c r="L36" s="10">
        <v>91033518</v>
      </c>
      <c r="M36" s="10">
        <v>85345429</v>
      </c>
      <c r="N36" s="10">
        <v>3800000</v>
      </c>
      <c r="O36" s="10">
        <f t="shared" si="0"/>
        <v>1888089</v>
      </c>
      <c r="P36" s="10">
        <v>1826675</v>
      </c>
      <c r="Q36" s="10">
        <v>0</v>
      </c>
      <c r="R36" s="10">
        <v>0</v>
      </c>
      <c r="S36" s="10">
        <f t="shared" si="1"/>
        <v>61414</v>
      </c>
      <c r="T36" s="7" t="s">
        <v>32</v>
      </c>
      <c r="U36" s="18" t="s">
        <v>33</v>
      </c>
      <c r="V36" s="18" t="s">
        <v>34</v>
      </c>
      <c r="W36" s="18" t="s">
        <v>35</v>
      </c>
    </row>
    <row r="37" spans="1:23" ht="38.25" x14ac:dyDescent="0.2">
      <c r="A37" s="7">
        <v>30</v>
      </c>
      <c r="B37" s="7">
        <v>2110320</v>
      </c>
      <c r="C37" s="7" t="s">
        <v>25</v>
      </c>
      <c r="D37" s="7" t="s">
        <v>25</v>
      </c>
      <c r="E37" s="8" t="s">
        <v>70</v>
      </c>
      <c r="F37" s="8" t="s">
        <v>27</v>
      </c>
      <c r="G37" s="8" t="s">
        <v>28</v>
      </c>
      <c r="H37" s="8" t="s">
        <v>29</v>
      </c>
      <c r="I37" s="8" t="s">
        <v>30</v>
      </c>
      <c r="J37" s="7" t="s">
        <v>31</v>
      </c>
      <c r="K37" s="9">
        <v>50.707999999999998</v>
      </c>
      <c r="L37" s="10">
        <v>1213681250</v>
      </c>
      <c r="M37" s="10">
        <v>1150340814</v>
      </c>
      <c r="N37" s="10">
        <v>29362822</v>
      </c>
      <c r="O37" s="10">
        <f t="shared" si="0"/>
        <v>33977614</v>
      </c>
      <c r="P37" s="10">
        <v>29895540</v>
      </c>
      <c r="Q37" s="10">
        <v>4046833</v>
      </c>
      <c r="R37" s="10">
        <v>35241</v>
      </c>
      <c r="S37" s="10">
        <f t="shared" si="1"/>
        <v>0</v>
      </c>
      <c r="T37" s="7" t="s">
        <v>32</v>
      </c>
      <c r="U37" s="18" t="s">
        <v>33</v>
      </c>
      <c r="V37" s="18" t="s">
        <v>34</v>
      </c>
      <c r="W37" s="18" t="s">
        <v>35</v>
      </c>
    </row>
    <row r="38" spans="1:23" ht="38.25" x14ac:dyDescent="0.2">
      <c r="A38" s="7">
        <v>31</v>
      </c>
      <c r="B38" s="7">
        <v>2106854</v>
      </c>
      <c r="C38" s="7" t="s">
        <v>25</v>
      </c>
      <c r="D38" s="7" t="s">
        <v>25</v>
      </c>
      <c r="E38" s="8" t="s">
        <v>71</v>
      </c>
      <c r="F38" s="8" t="s">
        <v>27</v>
      </c>
      <c r="G38" s="8" t="s">
        <v>28</v>
      </c>
      <c r="H38" s="8" t="s">
        <v>29</v>
      </c>
      <c r="I38" s="8" t="s">
        <v>30</v>
      </c>
      <c r="J38" s="7" t="s">
        <v>31</v>
      </c>
      <c r="K38" s="9">
        <v>50.57</v>
      </c>
      <c r="L38" s="10">
        <v>173804112</v>
      </c>
      <c r="M38" s="10">
        <v>171125188</v>
      </c>
      <c r="N38" s="10">
        <v>600000</v>
      </c>
      <c r="O38" s="10">
        <f t="shared" si="0"/>
        <v>2078924</v>
      </c>
      <c r="P38" s="10">
        <v>1606110</v>
      </c>
      <c r="Q38" s="10">
        <v>2995389</v>
      </c>
      <c r="R38" s="10">
        <v>0</v>
      </c>
      <c r="S38" s="10">
        <f t="shared" si="1"/>
        <v>-2522575</v>
      </c>
      <c r="T38" s="7" t="s">
        <v>32</v>
      </c>
      <c r="U38" s="18" t="s">
        <v>33</v>
      </c>
      <c r="V38" s="18" t="s">
        <v>34</v>
      </c>
      <c r="W38" s="18" t="s">
        <v>35</v>
      </c>
    </row>
    <row r="39" spans="1:23" ht="38.25" x14ac:dyDescent="0.2">
      <c r="A39" s="7">
        <v>32</v>
      </c>
      <c r="B39" s="7">
        <v>2234984</v>
      </c>
      <c r="C39" s="7" t="s">
        <v>25</v>
      </c>
      <c r="D39" s="7" t="s">
        <v>25</v>
      </c>
      <c r="E39" s="8" t="s">
        <v>72</v>
      </c>
      <c r="F39" s="8" t="s">
        <v>27</v>
      </c>
      <c r="G39" s="8" t="s">
        <v>28</v>
      </c>
      <c r="H39" s="8" t="s">
        <v>29</v>
      </c>
      <c r="I39" s="8" t="s">
        <v>30</v>
      </c>
      <c r="J39" s="7" t="s">
        <v>31</v>
      </c>
      <c r="K39" s="9">
        <v>50.332999999999998</v>
      </c>
      <c r="L39" s="10">
        <v>332468740</v>
      </c>
      <c r="M39" s="10">
        <v>320154739</v>
      </c>
      <c r="N39" s="10">
        <v>600000</v>
      </c>
      <c r="O39" s="10">
        <f t="shared" si="0"/>
        <v>11714001</v>
      </c>
      <c r="P39" s="10">
        <v>11714001</v>
      </c>
      <c r="Q39" s="10">
        <v>0</v>
      </c>
      <c r="R39" s="10">
        <v>0</v>
      </c>
      <c r="S39" s="10">
        <f t="shared" si="1"/>
        <v>0</v>
      </c>
      <c r="T39" s="7" t="s">
        <v>32</v>
      </c>
      <c r="U39" s="18" t="s">
        <v>33</v>
      </c>
      <c r="V39" s="18" t="s">
        <v>34</v>
      </c>
      <c r="W39" s="18" t="s">
        <v>35</v>
      </c>
    </row>
    <row r="40" spans="1:23" ht="38.25" x14ac:dyDescent="0.2">
      <c r="A40" s="7">
        <v>33</v>
      </c>
      <c r="B40" s="7">
        <v>2029342</v>
      </c>
      <c r="C40" s="7" t="s">
        <v>25</v>
      </c>
      <c r="D40" s="7" t="s">
        <v>25</v>
      </c>
      <c r="E40" s="8" t="s">
        <v>73</v>
      </c>
      <c r="F40" s="8" t="s">
        <v>27</v>
      </c>
      <c r="G40" s="8" t="s">
        <v>28</v>
      </c>
      <c r="H40" s="8" t="s">
        <v>29</v>
      </c>
      <c r="I40" s="8" t="s">
        <v>30</v>
      </c>
      <c r="J40" s="7" t="s">
        <v>31</v>
      </c>
      <c r="K40" s="9">
        <v>50.3</v>
      </c>
      <c r="L40" s="10">
        <v>174501064</v>
      </c>
      <c r="M40" s="10">
        <v>160617529</v>
      </c>
      <c r="N40" s="10">
        <v>674381</v>
      </c>
      <c r="O40" s="10">
        <f t="shared" si="0"/>
        <v>13209154</v>
      </c>
      <c r="P40" s="10">
        <v>10000</v>
      </c>
      <c r="Q40" s="10">
        <v>7120</v>
      </c>
      <c r="R40" s="10">
        <v>13192034</v>
      </c>
      <c r="S40" s="10">
        <f t="shared" si="1"/>
        <v>0</v>
      </c>
      <c r="T40" s="7" t="s">
        <v>32</v>
      </c>
      <c r="U40" s="18" t="s">
        <v>33</v>
      </c>
      <c r="V40" s="18" t="s">
        <v>34</v>
      </c>
      <c r="W40" s="18" t="s">
        <v>35</v>
      </c>
    </row>
    <row r="41" spans="1:23" ht="38.25" x14ac:dyDescent="0.2">
      <c r="A41" s="7">
        <v>34</v>
      </c>
      <c r="B41" s="7">
        <v>2031797</v>
      </c>
      <c r="C41" s="7" t="s">
        <v>25</v>
      </c>
      <c r="D41" s="7" t="s">
        <v>25</v>
      </c>
      <c r="E41" s="8" t="s">
        <v>74</v>
      </c>
      <c r="F41" s="8" t="s">
        <v>27</v>
      </c>
      <c r="G41" s="8" t="s">
        <v>28</v>
      </c>
      <c r="H41" s="8" t="s">
        <v>29</v>
      </c>
      <c r="I41" s="8" t="s">
        <v>30</v>
      </c>
      <c r="J41" s="7" t="s">
        <v>31</v>
      </c>
      <c r="K41" s="9">
        <v>49.22</v>
      </c>
      <c r="L41" s="10">
        <v>179029076</v>
      </c>
      <c r="M41" s="10">
        <v>177891235</v>
      </c>
      <c r="N41" s="10">
        <v>197547</v>
      </c>
      <c r="O41" s="10">
        <f t="shared" si="0"/>
        <v>940294</v>
      </c>
      <c r="P41" s="10">
        <v>439022</v>
      </c>
      <c r="Q41" s="10">
        <v>0</v>
      </c>
      <c r="R41" s="10">
        <v>0</v>
      </c>
      <c r="S41" s="10">
        <f t="shared" si="1"/>
        <v>501272</v>
      </c>
      <c r="T41" s="7" t="s">
        <v>32</v>
      </c>
      <c r="U41" s="18" t="s">
        <v>33</v>
      </c>
      <c r="V41" s="18" t="s">
        <v>34</v>
      </c>
      <c r="W41" s="18" t="s">
        <v>35</v>
      </c>
    </row>
    <row r="42" spans="1:23" ht="38.25" x14ac:dyDescent="0.2">
      <c r="A42" s="7">
        <v>35</v>
      </c>
      <c r="B42" s="7">
        <v>2216511</v>
      </c>
      <c r="C42" s="7" t="s">
        <v>25</v>
      </c>
      <c r="D42" s="7" t="s">
        <v>25</v>
      </c>
      <c r="E42" s="8" t="s">
        <v>75</v>
      </c>
      <c r="F42" s="8" t="s">
        <v>27</v>
      </c>
      <c r="G42" s="8" t="s">
        <v>28</v>
      </c>
      <c r="H42" s="8" t="s">
        <v>76</v>
      </c>
      <c r="I42" s="8" t="s">
        <v>30</v>
      </c>
      <c r="J42" s="7" t="s">
        <v>31</v>
      </c>
      <c r="K42" s="9">
        <v>49.198</v>
      </c>
      <c r="L42" s="10">
        <v>3670313</v>
      </c>
      <c r="M42" s="10">
        <v>3402220</v>
      </c>
      <c r="N42" s="10">
        <v>0</v>
      </c>
      <c r="O42" s="10">
        <f t="shared" si="0"/>
        <v>268093</v>
      </c>
      <c r="P42" s="10">
        <v>268093</v>
      </c>
      <c r="Q42" s="10">
        <v>0</v>
      </c>
      <c r="R42" s="10">
        <v>0</v>
      </c>
      <c r="S42" s="10">
        <f t="shared" si="1"/>
        <v>0</v>
      </c>
      <c r="T42" s="7" t="s">
        <v>32</v>
      </c>
      <c r="U42" s="18" t="s">
        <v>58</v>
      </c>
      <c r="V42" s="18" t="s">
        <v>34</v>
      </c>
      <c r="W42" s="18" t="s">
        <v>59</v>
      </c>
    </row>
    <row r="43" spans="1:23" ht="38.25" x14ac:dyDescent="0.2">
      <c r="A43" s="7">
        <v>36</v>
      </c>
      <c r="B43" s="7">
        <v>2062374</v>
      </c>
      <c r="C43" s="7" t="s">
        <v>25</v>
      </c>
      <c r="D43" s="7" t="s">
        <v>25</v>
      </c>
      <c r="E43" s="8" t="s">
        <v>77</v>
      </c>
      <c r="F43" s="8" t="s">
        <v>27</v>
      </c>
      <c r="G43" s="8" t="s">
        <v>28</v>
      </c>
      <c r="H43" s="8" t="s">
        <v>29</v>
      </c>
      <c r="I43" s="8" t="s">
        <v>30</v>
      </c>
      <c r="J43" s="7" t="s">
        <v>31</v>
      </c>
      <c r="K43" s="9">
        <v>49.14</v>
      </c>
      <c r="L43" s="10">
        <v>169638258</v>
      </c>
      <c r="M43" s="10">
        <v>166704997</v>
      </c>
      <c r="N43" s="10">
        <v>600000</v>
      </c>
      <c r="O43" s="10">
        <f t="shared" si="0"/>
        <v>2333261</v>
      </c>
      <c r="P43" s="10">
        <v>2965032</v>
      </c>
      <c r="Q43" s="10">
        <v>1552227</v>
      </c>
      <c r="R43" s="10">
        <v>0</v>
      </c>
      <c r="S43" s="10">
        <f t="shared" si="1"/>
        <v>-2183998</v>
      </c>
      <c r="T43" s="7" t="s">
        <v>32</v>
      </c>
      <c r="U43" s="18" t="s">
        <v>33</v>
      </c>
      <c r="V43" s="18" t="s">
        <v>34</v>
      </c>
      <c r="W43" s="18" t="s">
        <v>35</v>
      </c>
    </row>
    <row r="44" spans="1:23" ht="38.25" x14ac:dyDescent="0.2">
      <c r="A44" s="7">
        <v>37</v>
      </c>
      <c r="B44" s="7">
        <v>2043324</v>
      </c>
      <c r="C44" s="7" t="s">
        <v>25</v>
      </c>
      <c r="D44" s="7" t="s">
        <v>25</v>
      </c>
      <c r="E44" s="8" t="s">
        <v>78</v>
      </c>
      <c r="F44" s="8" t="s">
        <v>27</v>
      </c>
      <c r="G44" s="8" t="s">
        <v>28</v>
      </c>
      <c r="H44" s="8" t="s">
        <v>29</v>
      </c>
      <c r="I44" s="8" t="s">
        <v>30</v>
      </c>
      <c r="J44" s="7" t="s">
        <v>31</v>
      </c>
      <c r="K44" s="9">
        <v>48.09</v>
      </c>
      <c r="L44" s="10">
        <v>37657649</v>
      </c>
      <c r="M44" s="10">
        <v>37204132</v>
      </c>
      <c r="N44" s="10">
        <v>425754</v>
      </c>
      <c r="O44" s="10">
        <f t="shared" si="0"/>
        <v>27763</v>
      </c>
      <c r="P44" s="10">
        <v>27763</v>
      </c>
      <c r="Q44" s="10">
        <v>0</v>
      </c>
      <c r="R44" s="10">
        <v>0</v>
      </c>
      <c r="S44" s="10">
        <f t="shared" si="1"/>
        <v>0</v>
      </c>
      <c r="T44" s="7" t="s">
        <v>32</v>
      </c>
      <c r="U44" s="18" t="s">
        <v>33</v>
      </c>
      <c r="V44" s="18" t="s">
        <v>34</v>
      </c>
      <c r="W44" s="18" t="s">
        <v>35</v>
      </c>
    </row>
    <row r="45" spans="1:23" ht="38.25" x14ac:dyDescent="0.2">
      <c r="A45" s="7">
        <v>38</v>
      </c>
      <c r="B45" s="7">
        <v>2233832</v>
      </c>
      <c r="C45" s="7" t="s">
        <v>25</v>
      </c>
      <c r="D45" s="7" t="s">
        <v>25</v>
      </c>
      <c r="E45" s="8" t="s">
        <v>79</v>
      </c>
      <c r="F45" s="8" t="s">
        <v>27</v>
      </c>
      <c r="G45" s="8" t="s">
        <v>28</v>
      </c>
      <c r="H45" s="8" t="s">
        <v>80</v>
      </c>
      <c r="I45" s="8" t="s">
        <v>30</v>
      </c>
      <c r="J45" s="7" t="s">
        <v>31</v>
      </c>
      <c r="K45" s="9">
        <v>47.753</v>
      </c>
      <c r="L45" s="10">
        <v>5639907</v>
      </c>
      <c r="M45" s="10">
        <v>5368344</v>
      </c>
      <c r="N45" s="10">
        <v>0</v>
      </c>
      <c r="O45" s="10">
        <f t="shared" si="0"/>
        <v>271563</v>
      </c>
      <c r="P45" s="10">
        <v>271563</v>
      </c>
      <c r="Q45" s="10">
        <v>0</v>
      </c>
      <c r="R45" s="10">
        <v>0</v>
      </c>
      <c r="S45" s="10">
        <f t="shared" si="1"/>
        <v>0</v>
      </c>
      <c r="T45" s="7" t="s">
        <v>32</v>
      </c>
      <c r="U45" s="18" t="s">
        <v>58</v>
      </c>
      <c r="V45" s="18" t="s">
        <v>34</v>
      </c>
      <c r="W45" s="18" t="s">
        <v>59</v>
      </c>
    </row>
    <row r="46" spans="1:23" ht="38.25" x14ac:dyDescent="0.2">
      <c r="A46" s="7">
        <v>39</v>
      </c>
      <c r="B46" s="7">
        <v>2301276</v>
      </c>
      <c r="C46" s="7" t="s">
        <v>25</v>
      </c>
      <c r="D46" s="7" t="s">
        <v>25</v>
      </c>
      <c r="E46" s="8" t="s">
        <v>81</v>
      </c>
      <c r="F46" s="8" t="s">
        <v>27</v>
      </c>
      <c r="G46" s="8" t="s">
        <v>28</v>
      </c>
      <c r="H46" s="8" t="s">
        <v>82</v>
      </c>
      <c r="I46" s="8" t="s">
        <v>30</v>
      </c>
      <c r="J46" s="7" t="s">
        <v>31</v>
      </c>
      <c r="K46" s="9">
        <v>46.970999999999997</v>
      </c>
      <c r="L46" s="10">
        <v>8442930</v>
      </c>
      <c r="M46" s="10">
        <v>7724015</v>
      </c>
      <c r="N46" s="10">
        <v>0</v>
      </c>
      <c r="O46" s="10">
        <f t="shared" si="0"/>
        <v>718915</v>
      </c>
      <c r="P46" s="10">
        <v>718914</v>
      </c>
      <c r="Q46" s="10">
        <v>0</v>
      </c>
      <c r="R46" s="10">
        <v>0</v>
      </c>
      <c r="S46" s="10">
        <f t="shared" si="1"/>
        <v>1</v>
      </c>
      <c r="T46" s="7" t="s">
        <v>32</v>
      </c>
      <c r="U46" s="18" t="s">
        <v>58</v>
      </c>
      <c r="V46" s="18" t="s">
        <v>34</v>
      </c>
      <c r="W46" s="18" t="s">
        <v>59</v>
      </c>
    </row>
    <row r="47" spans="1:23" ht="38.25" x14ac:dyDescent="0.2">
      <c r="A47" s="7">
        <v>40</v>
      </c>
      <c r="B47" s="7">
        <v>2257030</v>
      </c>
      <c r="C47" s="7" t="s">
        <v>25</v>
      </c>
      <c r="D47" s="7" t="s">
        <v>25</v>
      </c>
      <c r="E47" s="8" t="s">
        <v>83</v>
      </c>
      <c r="F47" s="8" t="s">
        <v>27</v>
      </c>
      <c r="G47" s="8" t="s">
        <v>28</v>
      </c>
      <c r="H47" s="8" t="s">
        <v>84</v>
      </c>
      <c r="I47" s="8" t="s">
        <v>30</v>
      </c>
      <c r="J47" s="7" t="s">
        <v>31</v>
      </c>
      <c r="K47" s="9">
        <v>46.854999999999997</v>
      </c>
      <c r="L47" s="10">
        <v>11235903</v>
      </c>
      <c r="M47" s="10">
        <v>11096748</v>
      </c>
      <c r="N47" s="10">
        <v>29835</v>
      </c>
      <c r="O47" s="10">
        <f t="shared" si="0"/>
        <v>109320</v>
      </c>
      <c r="P47" s="10">
        <v>96782</v>
      </c>
      <c r="Q47" s="10">
        <v>12538</v>
      </c>
      <c r="R47" s="10">
        <v>0</v>
      </c>
      <c r="S47" s="10">
        <f t="shared" si="1"/>
        <v>0</v>
      </c>
      <c r="T47" s="7" t="s">
        <v>32</v>
      </c>
      <c r="U47" s="18" t="s">
        <v>58</v>
      </c>
      <c r="V47" s="18" t="s">
        <v>34</v>
      </c>
      <c r="W47" s="18" t="s">
        <v>59</v>
      </c>
    </row>
    <row r="48" spans="1:23" ht="38.25" x14ac:dyDescent="0.2">
      <c r="A48" s="7">
        <v>41</v>
      </c>
      <c r="B48" s="7">
        <v>2115627</v>
      </c>
      <c r="C48" s="7" t="s">
        <v>25</v>
      </c>
      <c r="D48" s="7" t="s">
        <v>25</v>
      </c>
      <c r="E48" s="8" t="s">
        <v>85</v>
      </c>
      <c r="F48" s="8" t="s">
        <v>27</v>
      </c>
      <c r="G48" s="8" t="s">
        <v>28</v>
      </c>
      <c r="H48" s="8" t="s">
        <v>29</v>
      </c>
      <c r="I48" s="8" t="s">
        <v>30</v>
      </c>
      <c r="J48" s="7" t="s">
        <v>31</v>
      </c>
      <c r="K48" s="9">
        <v>46.386000000000003</v>
      </c>
      <c r="L48" s="10">
        <v>11759696</v>
      </c>
      <c r="M48" s="10">
        <v>11101751</v>
      </c>
      <c r="N48" s="10">
        <v>0</v>
      </c>
      <c r="O48" s="10">
        <f t="shared" si="0"/>
        <v>657945</v>
      </c>
      <c r="P48" s="10">
        <v>657945</v>
      </c>
      <c r="Q48" s="10">
        <v>0</v>
      </c>
      <c r="R48" s="10">
        <v>0</v>
      </c>
      <c r="S48" s="10">
        <f t="shared" si="1"/>
        <v>0</v>
      </c>
      <c r="T48" s="7" t="s">
        <v>32</v>
      </c>
      <c r="U48" s="18" t="s">
        <v>33</v>
      </c>
      <c r="V48" s="18" t="s">
        <v>34</v>
      </c>
      <c r="W48" s="18" t="s">
        <v>35</v>
      </c>
    </row>
    <row r="49" spans="1:23" ht="38.25" x14ac:dyDescent="0.2">
      <c r="A49" s="7">
        <v>42</v>
      </c>
      <c r="B49" s="7">
        <v>2202007</v>
      </c>
      <c r="C49" s="7" t="s">
        <v>25</v>
      </c>
      <c r="D49" s="7" t="s">
        <v>25</v>
      </c>
      <c r="E49" s="8" t="s">
        <v>86</v>
      </c>
      <c r="F49" s="8" t="s">
        <v>27</v>
      </c>
      <c r="G49" s="8" t="s">
        <v>28</v>
      </c>
      <c r="H49" s="8" t="s">
        <v>29</v>
      </c>
      <c r="I49" s="8" t="s">
        <v>30</v>
      </c>
      <c r="J49" s="7" t="s">
        <v>31</v>
      </c>
      <c r="K49" s="9">
        <v>46.2</v>
      </c>
      <c r="L49" s="10">
        <v>53219754</v>
      </c>
      <c r="M49" s="10">
        <v>48909155</v>
      </c>
      <c r="N49" s="10">
        <v>0</v>
      </c>
      <c r="O49" s="10">
        <f t="shared" si="0"/>
        <v>4310599</v>
      </c>
      <c r="P49" s="10">
        <v>2000000</v>
      </c>
      <c r="Q49" s="10">
        <v>2310599</v>
      </c>
      <c r="R49" s="10">
        <v>0</v>
      </c>
      <c r="S49" s="10">
        <f t="shared" si="1"/>
        <v>0</v>
      </c>
      <c r="T49" s="7" t="s">
        <v>32</v>
      </c>
      <c r="U49" s="18" t="s">
        <v>33</v>
      </c>
      <c r="V49" s="18" t="s">
        <v>34</v>
      </c>
      <c r="W49" s="18" t="s">
        <v>59</v>
      </c>
    </row>
    <row r="50" spans="1:23" ht="38.25" x14ac:dyDescent="0.2">
      <c r="A50" s="7">
        <v>43</v>
      </c>
      <c r="B50" s="7">
        <v>2029684</v>
      </c>
      <c r="C50" s="7" t="s">
        <v>25</v>
      </c>
      <c r="D50" s="7" t="s">
        <v>25</v>
      </c>
      <c r="E50" s="8" t="s">
        <v>87</v>
      </c>
      <c r="F50" s="8" t="s">
        <v>27</v>
      </c>
      <c r="G50" s="8" t="s">
        <v>28</v>
      </c>
      <c r="H50" s="8" t="s">
        <v>88</v>
      </c>
      <c r="I50" s="8" t="s">
        <v>30</v>
      </c>
      <c r="J50" s="7" t="s">
        <v>31</v>
      </c>
      <c r="K50" s="9">
        <v>45.692999999999998</v>
      </c>
      <c r="L50" s="10">
        <v>195803248</v>
      </c>
      <c r="M50" s="10">
        <v>176801489</v>
      </c>
      <c r="N50" s="10">
        <v>2444896</v>
      </c>
      <c r="O50" s="10">
        <f t="shared" si="0"/>
        <v>16556863</v>
      </c>
      <c r="P50" s="10">
        <v>16556863</v>
      </c>
      <c r="Q50" s="10">
        <v>0</v>
      </c>
      <c r="R50" s="10">
        <v>0</v>
      </c>
      <c r="S50" s="10">
        <f t="shared" si="1"/>
        <v>0</v>
      </c>
      <c r="T50" s="7" t="s">
        <v>32</v>
      </c>
      <c r="U50" s="18" t="s">
        <v>58</v>
      </c>
      <c r="V50" s="18" t="s">
        <v>34</v>
      </c>
      <c r="W50" s="18" t="s">
        <v>59</v>
      </c>
    </row>
    <row r="51" spans="1:23" ht="51" x14ac:dyDescent="0.2">
      <c r="A51" s="7">
        <v>44</v>
      </c>
      <c r="B51" s="7">
        <v>2211989</v>
      </c>
      <c r="C51" s="7" t="s">
        <v>25</v>
      </c>
      <c r="D51" s="7" t="s">
        <v>25</v>
      </c>
      <c r="E51" s="8" t="s">
        <v>89</v>
      </c>
      <c r="F51" s="8" t="s">
        <v>27</v>
      </c>
      <c r="G51" s="8" t="s">
        <v>28</v>
      </c>
      <c r="H51" s="8" t="s">
        <v>90</v>
      </c>
      <c r="I51" s="8" t="s">
        <v>30</v>
      </c>
      <c r="J51" s="7" t="s">
        <v>31</v>
      </c>
      <c r="K51" s="9">
        <v>44.738</v>
      </c>
      <c r="L51" s="10">
        <v>7931309</v>
      </c>
      <c r="M51" s="10">
        <v>7789221</v>
      </c>
      <c r="N51" s="10">
        <v>119658</v>
      </c>
      <c r="O51" s="10">
        <f t="shared" si="0"/>
        <v>22430</v>
      </c>
      <c r="P51" s="10">
        <v>22430</v>
      </c>
      <c r="Q51" s="10">
        <v>0</v>
      </c>
      <c r="R51" s="10">
        <v>0</v>
      </c>
      <c r="S51" s="10">
        <f t="shared" si="1"/>
        <v>0</v>
      </c>
      <c r="T51" s="7" t="s">
        <v>32</v>
      </c>
      <c r="U51" s="18" t="s">
        <v>58</v>
      </c>
      <c r="V51" s="18" t="s">
        <v>34</v>
      </c>
      <c r="W51" s="18" t="s">
        <v>59</v>
      </c>
    </row>
    <row r="52" spans="1:23" ht="38.25" x14ac:dyDescent="0.2">
      <c r="A52" s="7">
        <v>45</v>
      </c>
      <c r="B52" s="7">
        <v>2321148</v>
      </c>
      <c r="C52" s="7" t="s">
        <v>25</v>
      </c>
      <c r="D52" s="7" t="s">
        <v>25</v>
      </c>
      <c r="E52" s="8" t="s">
        <v>91</v>
      </c>
      <c r="F52" s="8" t="s">
        <v>27</v>
      </c>
      <c r="G52" s="8" t="s">
        <v>28</v>
      </c>
      <c r="H52" s="8" t="s">
        <v>92</v>
      </c>
      <c r="I52" s="8" t="s">
        <v>30</v>
      </c>
      <c r="J52" s="7" t="s">
        <v>31</v>
      </c>
      <c r="K52" s="9">
        <v>44.426000000000002</v>
      </c>
      <c r="L52" s="10">
        <v>5116123</v>
      </c>
      <c r="M52" s="10">
        <v>5012672</v>
      </c>
      <c r="N52" s="10">
        <v>0</v>
      </c>
      <c r="O52" s="10">
        <f t="shared" si="0"/>
        <v>103451</v>
      </c>
      <c r="P52" s="10">
        <v>103451</v>
      </c>
      <c r="Q52" s="10">
        <v>0</v>
      </c>
      <c r="R52" s="10">
        <v>0</v>
      </c>
      <c r="S52" s="10">
        <f t="shared" si="1"/>
        <v>0</v>
      </c>
      <c r="T52" s="7" t="s">
        <v>32</v>
      </c>
      <c r="U52" s="18" t="s">
        <v>58</v>
      </c>
      <c r="V52" s="18" t="s">
        <v>34</v>
      </c>
      <c r="W52" s="18" t="s">
        <v>59</v>
      </c>
    </row>
    <row r="53" spans="1:23" ht="51" x14ac:dyDescent="0.2">
      <c r="A53" s="7">
        <v>46</v>
      </c>
      <c r="B53" s="7">
        <v>2302434</v>
      </c>
      <c r="C53" s="7" t="s">
        <v>25</v>
      </c>
      <c r="D53" s="7" t="s">
        <v>25</v>
      </c>
      <c r="E53" s="8" t="s">
        <v>93</v>
      </c>
      <c r="F53" s="8" t="s">
        <v>27</v>
      </c>
      <c r="G53" s="8" t="s">
        <v>28</v>
      </c>
      <c r="H53" s="8" t="s">
        <v>94</v>
      </c>
      <c r="I53" s="8" t="s">
        <v>30</v>
      </c>
      <c r="J53" s="7" t="s">
        <v>31</v>
      </c>
      <c r="K53" s="9">
        <v>44.424999999999997</v>
      </c>
      <c r="L53" s="10">
        <v>5145281</v>
      </c>
      <c r="M53" s="10">
        <v>4976756</v>
      </c>
      <c r="N53" s="10">
        <v>137000</v>
      </c>
      <c r="O53" s="10">
        <f t="shared" si="0"/>
        <v>31525</v>
      </c>
      <c r="P53" s="10">
        <v>168525</v>
      </c>
      <c r="Q53" s="10">
        <v>0</v>
      </c>
      <c r="R53" s="10">
        <v>0</v>
      </c>
      <c r="S53" s="10">
        <f t="shared" si="1"/>
        <v>-137000</v>
      </c>
      <c r="T53" s="7" t="s">
        <v>32</v>
      </c>
      <c r="U53" s="18" t="s">
        <v>58</v>
      </c>
      <c r="V53" s="18" t="s">
        <v>34</v>
      </c>
      <c r="W53" s="18" t="s">
        <v>59</v>
      </c>
    </row>
    <row r="54" spans="1:23" ht="51" x14ac:dyDescent="0.2">
      <c r="A54" s="7">
        <v>47</v>
      </c>
      <c r="B54" s="7">
        <v>2192368</v>
      </c>
      <c r="C54" s="7" t="s">
        <v>25</v>
      </c>
      <c r="D54" s="7" t="s">
        <v>25</v>
      </c>
      <c r="E54" s="8" t="s">
        <v>95</v>
      </c>
      <c r="F54" s="8" t="s">
        <v>27</v>
      </c>
      <c r="G54" s="8" t="s">
        <v>28</v>
      </c>
      <c r="H54" s="8" t="s">
        <v>96</v>
      </c>
      <c r="I54" s="8" t="s">
        <v>30</v>
      </c>
      <c r="J54" s="7" t="s">
        <v>31</v>
      </c>
      <c r="K54" s="9">
        <v>44.366</v>
      </c>
      <c r="L54" s="10">
        <v>9276533</v>
      </c>
      <c r="M54" s="10">
        <v>8935232</v>
      </c>
      <c r="N54" s="10">
        <v>248806</v>
      </c>
      <c r="O54" s="10">
        <f t="shared" si="0"/>
        <v>92495</v>
      </c>
      <c r="P54" s="10">
        <v>92495</v>
      </c>
      <c r="Q54" s="10">
        <v>0</v>
      </c>
      <c r="R54" s="10">
        <v>0</v>
      </c>
      <c r="S54" s="10">
        <f t="shared" si="1"/>
        <v>0</v>
      </c>
      <c r="T54" s="7" t="s">
        <v>32</v>
      </c>
      <c r="U54" s="18" t="s">
        <v>58</v>
      </c>
      <c r="V54" s="18" t="s">
        <v>34</v>
      </c>
      <c r="W54" s="18" t="s">
        <v>59</v>
      </c>
    </row>
    <row r="55" spans="1:23" ht="38.25" x14ac:dyDescent="0.2">
      <c r="A55" s="7">
        <v>48</v>
      </c>
      <c r="B55" s="7">
        <v>2245519</v>
      </c>
      <c r="C55" s="7" t="s">
        <v>25</v>
      </c>
      <c r="D55" s="7" t="s">
        <v>25</v>
      </c>
      <c r="E55" s="8" t="s">
        <v>97</v>
      </c>
      <c r="F55" s="8" t="s">
        <v>27</v>
      </c>
      <c r="G55" s="8" t="s">
        <v>28</v>
      </c>
      <c r="H55" s="8" t="s">
        <v>98</v>
      </c>
      <c r="I55" s="8" t="s">
        <v>30</v>
      </c>
      <c r="J55" s="7" t="s">
        <v>31</v>
      </c>
      <c r="K55" s="9">
        <v>44.243000000000002</v>
      </c>
      <c r="L55" s="10">
        <v>2631951</v>
      </c>
      <c r="M55" s="10">
        <v>2506632</v>
      </c>
      <c r="N55" s="10">
        <v>0</v>
      </c>
      <c r="O55" s="10">
        <f t="shared" si="0"/>
        <v>125319</v>
      </c>
      <c r="P55" s="10">
        <v>125319</v>
      </c>
      <c r="Q55" s="10">
        <v>0</v>
      </c>
      <c r="R55" s="10">
        <v>0</v>
      </c>
      <c r="S55" s="10">
        <f t="shared" si="1"/>
        <v>0</v>
      </c>
      <c r="T55" s="7" t="s">
        <v>32</v>
      </c>
      <c r="U55" s="18" t="s">
        <v>58</v>
      </c>
      <c r="V55" s="18" t="s">
        <v>34</v>
      </c>
      <c r="W55" s="18" t="s">
        <v>59</v>
      </c>
    </row>
    <row r="56" spans="1:23" ht="38.25" x14ac:dyDescent="0.2">
      <c r="A56" s="7">
        <v>49</v>
      </c>
      <c r="B56" s="7">
        <v>2312841</v>
      </c>
      <c r="C56" s="7" t="s">
        <v>25</v>
      </c>
      <c r="D56" s="7" t="s">
        <v>25</v>
      </c>
      <c r="E56" s="8" t="s">
        <v>99</v>
      </c>
      <c r="F56" s="8" t="s">
        <v>27</v>
      </c>
      <c r="G56" s="8" t="s">
        <v>28</v>
      </c>
      <c r="H56" s="8" t="s">
        <v>100</v>
      </c>
      <c r="I56" s="8" t="s">
        <v>30</v>
      </c>
      <c r="J56" s="7" t="s">
        <v>31</v>
      </c>
      <c r="K56" s="9">
        <v>44.223999999999997</v>
      </c>
      <c r="L56" s="10">
        <v>3788295</v>
      </c>
      <c r="M56" s="10">
        <v>3668394</v>
      </c>
      <c r="N56" s="10">
        <v>0</v>
      </c>
      <c r="O56" s="10">
        <f t="shared" si="0"/>
        <v>119901</v>
      </c>
      <c r="P56" s="10">
        <v>119901</v>
      </c>
      <c r="Q56" s="10">
        <v>0</v>
      </c>
      <c r="R56" s="10">
        <v>0</v>
      </c>
      <c r="S56" s="10">
        <f t="shared" si="1"/>
        <v>0</v>
      </c>
      <c r="T56" s="7" t="s">
        <v>32</v>
      </c>
      <c r="U56" s="18" t="s">
        <v>58</v>
      </c>
      <c r="V56" s="18" t="s">
        <v>34</v>
      </c>
      <c r="W56" s="18" t="s">
        <v>59</v>
      </c>
    </row>
    <row r="57" spans="1:23" ht="51" x14ac:dyDescent="0.2">
      <c r="A57" s="7">
        <v>50</v>
      </c>
      <c r="B57" s="7">
        <v>2204920</v>
      </c>
      <c r="C57" s="7" t="s">
        <v>25</v>
      </c>
      <c r="D57" s="7" t="s">
        <v>25</v>
      </c>
      <c r="E57" s="8" t="s">
        <v>101</v>
      </c>
      <c r="F57" s="8" t="s">
        <v>27</v>
      </c>
      <c r="G57" s="8" t="s">
        <v>28</v>
      </c>
      <c r="H57" s="8" t="s">
        <v>102</v>
      </c>
      <c r="I57" s="8" t="s">
        <v>30</v>
      </c>
      <c r="J57" s="7" t="s">
        <v>31</v>
      </c>
      <c r="K57" s="9">
        <v>44.073999999999998</v>
      </c>
      <c r="L57" s="10">
        <v>9105014</v>
      </c>
      <c r="M57" s="10">
        <v>9019014</v>
      </c>
      <c r="N57" s="10">
        <v>0</v>
      </c>
      <c r="O57" s="10">
        <f t="shared" si="0"/>
        <v>86000</v>
      </c>
      <c r="P57" s="10">
        <v>86000</v>
      </c>
      <c r="Q57" s="10">
        <v>0</v>
      </c>
      <c r="R57" s="10">
        <v>0</v>
      </c>
      <c r="S57" s="10">
        <f t="shared" si="1"/>
        <v>0</v>
      </c>
      <c r="T57" s="7" t="s">
        <v>32</v>
      </c>
      <c r="U57" s="18" t="s">
        <v>58</v>
      </c>
      <c r="V57" s="18" t="s">
        <v>34</v>
      </c>
      <c r="W57" s="18" t="s">
        <v>59</v>
      </c>
    </row>
    <row r="58" spans="1:23" ht="38.25" x14ac:dyDescent="0.2">
      <c r="A58" s="7">
        <v>51</v>
      </c>
      <c r="B58" s="7">
        <v>2107982</v>
      </c>
      <c r="C58" s="7" t="s">
        <v>25</v>
      </c>
      <c r="D58" s="7" t="s">
        <v>25</v>
      </c>
      <c r="E58" s="8" t="s">
        <v>103</v>
      </c>
      <c r="F58" s="8" t="s">
        <v>27</v>
      </c>
      <c r="G58" s="8" t="s">
        <v>28</v>
      </c>
      <c r="H58" s="8" t="s">
        <v>104</v>
      </c>
      <c r="I58" s="8" t="s">
        <v>30</v>
      </c>
      <c r="J58" s="7" t="s">
        <v>31</v>
      </c>
      <c r="K58" s="9">
        <v>43.695</v>
      </c>
      <c r="L58" s="10">
        <v>8644289</v>
      </c>
      <c r="M58" s="10">
        <v>8024407</v>
      </c>
      <c r="N58" s="10">
        <v>619882</v>
      </c>
      <c r="O58" s="10">
        <f t="shared" si="0"/>
        <v>0</v>
      </c>
      <c r="P58" s="10">
        <v>619882</v>
      </c>
      <c r="Q58" s="10">
        <v>0</v>
      </c>
      <c r="R58" s="10">
        <v>0</v>
      </c>
      <c r="S58" s="10">
        <f t="shared" si="1"/>
        <v>-619882</v>
      </c>
      <c r="T58" s="7" t="s">
        <v>32</v>
      </c>
      <c r="U58" s="18" t="s">
        <v>58</v>
      </c>
      <c r="V58" s="18" t="s">
        <v>34</v>
      </c>
      <c r="W58" s="18" t="s">
        <v>59</v>
      </c>
    </row>
    <row r="59" spans="1:23" ht="38.25" x14ac:dyDescent="0.2">
      <c r="A59" s="7">
        <v>52</v>
      </c>
      <c r="B59" s="7">
        <v>2239684</v>
      </c>
      <c r="C59" s="7" t="s">
        <v>25</v>
      </c>
      <c r="D59" s="7" t="s">
        <v>25</v>
      </c>
      <c r="E59" s="8" t="s">
        <v>105</v>
      </c>
      <c r="F59" s="8" t="s">
        <v>27</v>
      </c>
      <c r="G59" s="8" t="s">
        <v>28</v>
      </c>
      <c r="H59" s="8" t="s">
        <v>106</v>
      </c>
      <c r="I59" s="8" t="s">
        <v>30</v>
      </c>
      <c r="J59" s="7" t="s">
        <v>31</v>
      </c>
      <c r="K59" s="9">
        <v>41.987000000000002</v>
      </c>
      <c r="L59" s="10">
        <v>8972138</v>
      </c>
      <c r="M59" s="10">
        <v>8798042</v>
      </c>
      <c r="N59" s="10">
        <v>0</v>
      </c>
      <c r="O59" s="10">
        <f t="shared" si="0"/>
        <v>174096</v>
      </c>
      <c r="P59" s="10">
        <v>174096</v>
      </c>
      <c r="Q59" s="10">
        <v>0</v>
      </c>
      <c r="R59" s="10">
        <v>0</v>
      </c>
      <c r="S59" s="10">
        <f t="shared" si="1"/>
        <v>0</v>
      </c>
      <c r="T59" s="7" t="s">
        <v>32</v>
      </c>
      <c r="U59" s="18" t="s">
        <v>58</v>
      </c>
      <c r="V59" s="18" t="s">
        <v>34</v>
      </c>
      <c r="W59" s="18" t="s">
        <v>59</v>
      </c>
    </row>
    <row r="60" spans="1:23" ht="51" x14ac:dyDescent="0.2">
      <c r="A60" s="7">
        <v>53</v>
      </c>
      <c r="B60" s="7">
        <v>2311822</v>
      </c>
      <c r="C60" s="7" t="s">
        <v>25</v>
      </c>
      <c r="D60" s="7" t="s">
        <v>25</v>
      </c>
      <c r="E60" s="8" t="s">
        <v>107</v>
      </c>
      <c r="F60" s="8" t="s">
        <v>27</v>
      </c>
      <c r="G60" s="8" t="s">
        <v>28</v>
      </c>
      <c r="H60" s="8" t="s">
        <v>108</v>
      </c>
      <c r="I60" s="8" t="s">
        <v>30</v>
      </c>
      <c r="J60" s="7" t="s">
        <v>31</v>
      </c>
      <c r="K60" s="9">
        <v>41.921999999999997</v>
      </c>
      <c r="L60" s="10">
        <v>11432687</v>
      </c>
      <c r="M60" s="10">
        <v>11248009</v>
      </c>
      <c r="N60" s="10">
        <v>54110</v>
      </c>
      <c r="O60" s="10">
        <f t="shared" si="0"/>
        <v>130568</v>
      </c>
      <c r="P60" s="10">
        <v>130568</v>
      </c>
      <c r="Q60" s="10">
        <v>0</v>
      </c>
      <c r="R60" s="10">
        <v>0</v>
      </c>
      <c r="S60" s="10">
        <f t="shared" si="1"/>
        <v>0</v>
      </c>
      <c r="T60" s="7" t="s">
        <v>32</v>
      </c>
      <c r="U60" s="18" t="s">
        <v>58</v>
      </c>
      <c r="V60" s="18" t="s">
        <v>34</v>
      </c>
      <c r="W60" s="18" t="s">
        <v>59</v>
      </c>
    </row>
    <row r="61" spans="1:23" ht="38.25" x14ac:dyDescent="0.2">
      <c r="A61" s="7">
        <v>54</v>
      </c>
      <c r="B61" s="7">
        <v>2132703</v>
      </c>
      <c r="C61" s="7" t="s">
        <v>25</v>
      </c>
      <c r="D61" s="7" t="s">
        <v>25</v>
      </c>
      <c r="E61" s="8" t="s">
        <v>109</v>
      </c>
      <c r="F61" s="8" t="s">
        <v>27</v>
      </c>
      <c r="G61" s="8" t="s">
        <v>28</v>
      </c>
      <c r="H61" s="8" t="s">
        <v>29</v>
      </c>
      <c r="I61" s="8" t="s">
        <v>30</v>
      </c>
      <c r="J61" s="7" t="s">
        <v>31</v>
      </c>
      <c r="K61" s="9">
        <v>41.444000000000003</v>
      </c>
      <c r="L61" s="10">
        <v>22050249</v>
      </c>
      <c r="M61" s="10">
        <v>19262161</v>
      </c>
      <c r="N61" s="10">
        <v>2607779</v>
      </c>
      <c r="O61" s="10">
        <f t="shared" si="0"/>
        <v>180309</v>
      </c>
      <c r="P61" s="10">
        <v>50000</v>
      </c>
      <c r="Q61" s="10">
        <v>130309</v>
      </c>
      <c r="R61" s="10">
        <v>0</v>
      </c>
      <c r="S61" s="10">
        <f t="shared" si="1"/>
        <v>0</v>
      </c>
      <c r="T61" s="7" t="s">
        <v>32</v>
      </c>
      <c r="U61" s="18" t="s">
        <v>33</v>
      </c>
      <c r="V61" s="18" t="s">
        <v>34</v>
      </c>
      <c r="W61" s="18" t="s">
        <v>35</v>
      </c>
    </row>
    <row r="62" spans="1:23" ht="63.75" x14ac:dyDescent="0.2">
      <c r="A62" s="11">
        <v>55</v>
      </c>
      <c r="B62" s="7">
        <v>2427566</v>
      </c>
      <c r="C62" s="7">
        <v>2468</v>
      </c>
      <c r="D62" s="11" t="s">
        <v>25</v>
      </c>
      <c r="E62" s="8" t="s">
        <v>110</v>
      </c>
      <c r="F62" s="11" t="s">
        <v>55</v>
      </c>
      <c r="G62" s="11" t="s">
        <v>28</v>
      </c>
      <c r="H62" s="11" t="s">
        <v>29</v>
      </c>
      <c r="I62" s="11" t="s">
        <v>30</v>
      </c>
      <c r="J62" s="7" t="s">
        <v>31</v>
      </c>
      <c r="K62" s="12">
        <v>40</v>
      </c>
      <c r="L62" s="13">
        <v>5589296</v>
      </c>
      <c r="M62" s="13">
        <v>2248161</v>
      </c>
      <c r="N62" s="13">
        <v>3104958</v>
      </c>
      <c r="O62" s="10">
        <f t="shared" si="0"/>
        <v>236177</v>
      </c>
      <c r="P62" s="13">
        <v>2850000</v>
      </c>
      <c r="Q62" s="13">
        <v>341134</v>
      </c>
      <c r="R62" s="13">
        <v>0</v>
      </c>
      <c r="S62" s="10">
        <f t="shared" si="1"/>
        <v>-2954957</v>
      </c>
      <c r="T62" s="7" t="s">
        <v>32</v>
      </c>
      <c r="U62" s="18" t="s">
        <v>33</v>
      </c>
      <c r="V62" s="18" t="s">
        <v>34</v>
      </c>
      <c r="W62" s="18" t="s">
        <v>35</v>
      </c>
    </row>
    <row r="63" spans="1:23" ht="38.25" x14ac:dyDescent="0.2">
      <c r="A63" s="7">
        <v>56</v>
      </c>
      <c r="B63" s="7">
        <v>2045034</v>
      </c>
      <c r="C63" s="7" t="s">
        <v>25</v>
      </c>
      <c r="D63" s="7" t="s">
        <v>25</v>
      </c>
      <c r="E63" s="8" t="s">
        <v>111</v>
      </c>
      <c r="F63" s="8" t="s">
        <v>27</v>
      </c>
      <c r="G63" s="8" t="s">
        <v>28</v>
      </c>
      <c r="H63" s="8" t="s">
        <v>29</v>
      </c>
      <c r="I63" s="8" t="s">
        <v>30</v>
      </c>
      <c r="J63" s="7" t="s">
        <v>31</v>
      </c>
      <c r="K63" s="9">
        <v>39.49</v>
      </c>
      <c r="L63" s="10">
        <v>6294862</v>
      </c>
      <c r="M63" s="10">
        <v>6068430</v>
      </c>
      <c r="N63" s="10">
        <v>38165</v>
      </c>
      <c r="O63" s="10">
        <f t="shared" si="0"/>
        <v>188267</v>
      </c>
      <c r="P63" s="10">
        <v>188266</v>
      </c>
      <c r="Q63" s="10">
        <v>0</v>
      </c>
      <c r="R63" s="10">
        <v>0</v>
      </c>
      <c r="S63" s="10">
        <f t="shared" si="1"/>
        <v>1</v>
      </c>
      <c r="T63" s="7" t="s">
        <v>32</v>
      </c>
      <c r="U63" s="18" t="s">
        <v>33</v>
      </c>
      <c r="V63" s="18" t="s">
        <v>34</v>
      </c>
      <c r="W63" s="18" t="s">
        <v>35</v>
      </c>
    </row>
    <row r="64" spans="1:23" ht="38.25" x14ac:dyDescent="0.2">
      <c r="A64" s="7">
        <v>57</v>
      </c>
      <c r="B64" s="7">
        <v>2173838</v>
      </c>
      <c r="C64" s="7" t="s">
        <v>25</v>
      </c>
      <c r="D64" s="7" t="s">
        <v>25</v>
      </c>
      <c r="E64" s="8" t="s">
        <v>112</v>
      </c>
      <c r="F64" s="8" t="s">
        <v>27</v>
      </c>
      <c r="G64" s="8" t="s">
        <v>28</v>
      </c>
      <c r="H64" s="8" t="s">
        <v>113</v>
      </c>
      <c r="I64" s="8" t="s">
        <v>30</v>
      </c>
      <c r="J64" s="7" t="s">
        <v>31</v>
      </c>
      <c r="K64" s="9">
        <v>39.098999999999997</v>
      </c>
      <c r="L64" s="10">
        <v>19504099</v>
      </c>
      <c r="M64" s="10">
        <v>18554878</v>
      </c>
      <c r="N64" s="10">
        <v>0</v>
      </c>
      <c r="O64" s="10">
        <f t="shared" si="0"/>
        <v>949221</v>
      </c>
      <c r="P64" s="10">
        <v>949221</v>
      </c>
      <c r="Q64" s="10">
        <v>0</v>
      </c>
      <c r="R64" s="10">
        <v>0</v>
      </c>
      <c r="S64" s="10">
        <f t="shared" si="1"/>
        <v>0</v>
      </c>
      <c r="T64" s="7" t="s">
        <v>32</v>
      </c>
      <c r="U64" s="18" t="s">
        <v>58</v>
      </c>
      <c r="V64" s="18" t="s">
        <v>34</v>
      </c>
      <c r="W64" s="18" t="s">
        <v>59</v>
      </c>
    </row>
    <row r="65" spans="1:23" ht="38.25" x14ac:dyDescent="0.2">
      <c r="A65" s="7">
        <v>58</v>
      </c>
      <c r="B65" s="7">
        <v>2265034</v>
      </c>
      <c r="C65" s="7" t="s">
        <v>25</v>
      </c>
      <c r="D65" s="7" t="s">
        <v>25</v>
      </c>
      <c r="E65" s="8" t="s">
        <v>114</v>
      </c>
      <c r="F65" s="8" t="s">
        <v>27</v>
      </c>
      <c r="G65" s="8" t="s">
        <v>28</v>
      </c>
      <c r="H65" s="8" t="s">
        <v>115</v>
      </c>
      <c r="I65" s="8" t="s">
        <v>30</v>
      </c>
      <c r="J65" s="7" t="s">
        <v>31</v>
      </c>
      <c r="K65" s="9">
        <v>39.029000000000003</v>
      </c>
      <c r="L65" s="10">
        <v>2134190</v>
      </c>
      <c r="M65" s="10">
        <v>2059226</v>
      </c>
      <c r="N65" s="10">
        <v>0</v>
      </c>
      <c r="O65" s="10">
        <f t="shared" si="0"/>
        <v>74964</v>
      </c>
      <c r="P65" s="10">
        <v>74964</v>
      </c>
      <c r="Q65" s="10">
        <v>0</v>
      </c>
      <c r="R65" s="10">
        <v>0</v>
      </c>
      <c r="S65" s="10">
        <f t="shared" si="1"/>
        <v>0</v>
      </c>
      <c r="T65" s="7" t="s">
        <v>32</v>
      </c>
      <c r="U65" s="18" t="s">
        <v>58</v>
      </c>
      <c r="V65" s="18" t="s">
        <v>34</v>
      </c>
      <c r="W65" s="18" t="s">
        <v>59</v>
      </c>
    </row>
    <row r="66" spans="1:23" ht="38.25" x14ac:dyDescent="0.2">
      <c r="A66" s="7">
        <v>59</v>
      </c>
      <c r="B66" s="7">
        <v>2301074</v>
      </c>
      <c r="C66" s="7" t="s">
        <v>25</v>
      </c>
      <c r="D66" s="7" t="s">
        <v>25</v>
      </c>
      <c r="E66" s="8" t="s">
        <v>116</v>
      </c>
      <c r="F66" s="8" t="s">
        <v>27</v>
      </c>
      <c r="G66" s="8" t="s">
        <v>28</v>
      </c>
      <c r="H66" s="8" t="s">
        <v>117</v>
      </c>
      <c r="I66" s="8" t="s">
        <v>30</v>
      </c>
      <c r="J66" s="7" t="s">
        <v>31</v>
      </c>
      <c r="K66" s="9">
        <v>38.991999999999997</v>
      </c>
      <c r="L66" s="10">
        <v>4260878</v>
      </c>
      <c r="M66" s="10">
        <v>4197692</v>
      </c>
      <c r="N66" s="10">
        <v>0</v>
      </c>
      <c r="O66" s="10">
        <f t="shared" si="0"/>
        <v>63186</v>
      </c>
      <c r="P66" s="10">
        <v>63186</v>
      </c>
      <c r="Q66" s="10">
        <v>0</v>
      </c>
      <c r="R66" s="10">
        <v>0</v>
      </c>
      <c r="S66" s="10">
        <f t="shared" si="1"/>
        <v>0</v>
      </c>
      <c r="T66" s="7" t="s">
        <v>32</v>
      </c>
      <c r="U66" s="18" t="s">
        <v>58</v>
      </c>
      <c r="V66" s="18" t="s">
        <v>34</v>
      </c>
      <c r="W66" s="18" t="s">
        <v>59</v>
      </c>
    </row>
    <row r="67" spans="1:23" ht="51" x14ac:dyDescent="0.2">
      <c r="A67" s="7">
        <v>60</v>
      </c>
      <c r="B67" s="7">
        <v>2165592</v>
      </c>
      <c r="C67" s="7" t="s">
        <v>25</v>
      </c>
      <c r="D67" s="7" t="s">
        <v>25</v>
      </c>
      <c r="E67" s="8" t="s">
        <v>118</v>
      </c>
      <c r="F67" s="8" t="s">
        <v>27</v>
      </c>
      <c r="G67" s="8" t="s">
        <v>28</v>
      </c>
      <c r="H67" s="8" t="s">
        <v>119</v>
      </c>
      <c r="I67" s="8" t="s">
        <v>30</v>
      </c>
      <c r="J67" s="7" t="s">
        <v>31</v>
      </c>
      <c r="K67" s="9">
        <v>38.601999999999997</v>
      </c>
      <c r="L67" s="10">
        <v>12975627</v>
      </c>
      <c r="M67" s="10">
        <v>12846861</v>
      </c>
      <c r="N67" s="10">
        <v>0</v>
      </c>
      <c r="O67" s="10">
        <f t="shared" si="0"/>
        <v>128766</v>
      </c>
      <c r="P67" s="10">
        <v>128766</v>
      </c>
      <c r="Q67" s="10">
        <v>0</v>
      </c>
      <c r="R67" s="10">
        <v>0</v>
      </c>
      <c r="S67" s="10">
        <f t="shared" si="1"/>
        <v>0</v>
      </c>
      <c r="T67" s="7" t="s">
        <v>32</v>
      </c>
      <c r="U67" s="18" t="s">
        <v>58</v>
      </c>
      <c r="V67" s="18" t="s">
        <v>34</v>
      </c>
      <c r="W67" s="18" t="s">
        <v>59</v>
      </c>
    </row>
    <row r="68" spans="1:23" ht="38.25" x14ac:dyDescent="0.2">
      <c r="A68" s="7">
        <v>61</v>
      </c>
      <c r="B68" s="7">
        <v>2112863</v>
      </c>
      <c r="C68" s="7" t="s">
        <v>25</v>
      </c>
      <c r="D68" s="7" t="s">
        <v>25</v>
      </c>
      <c r="E68" s="8" t="s">
        <v>120</v>
      </c>
      <c r="F68" s="8" t="s">
        <v>27</v>
      </c>
      <c r="G68" s="8" t="s">
        <v>28</v>
      </c>
      <c r="H68" s="8" t="s">
        <v>29</v>
      </c>
      <c r="I68" s="8" t="s">
        <v>30</v>
      </c>
      <c r="J68" s="7" t="s">
        <v>31</v>
      </c>
      <c r="K68" s="9">
        <v>37.5</v>
      </c>
      <c r="L68" s="10">
        <v>22721111</v>
      </c>
      <c r="M68" s="10">
        <v>21124386</v>
      </c>
      <c r="N68" s="10">
        <v>910430</v>
      </c>
      <c r="O68" s="10">
        <f t="shared" si="0"/>
        <v>686295</v>
      </c>
      <c r="P68" s="10">
        <v>686295</v>
      </c>
      <c r="Q68" s="10">
        <v>0</v>
      </c>
      <c r="R68" s="10">
        <v>0</v>
      </c>
      <c r="S68" s="10">
        <f t="shared" si="1"/>
        <v>0</v>
      </c>
      <c r="T68" s="7" t="s">
        <v>32</v>
      </c>
      <c r="U68" s="18" t="s">
        <v>33</v>
      </c>
      <c r="V68" s="18" t="s">
        <v>34</v>
      </c>
      <c r="W68" s="18" t="s">
        <v>35</v>
      </c>
    </row>
    <row r="69" spans="1:23" ht="63.75" x14ac:dyDescent="0.2">
      <c r="A69" s="7">
        <v>62</v>
      </c>
      <c r="B69" s="7">
        <v>2313941</v>
      </c>
      <c r="C69" s="7" t="s">
        <v>25</v>
      </c>
      <c r="D69" s="7" t="s">
        <v>25</v>
      </c>
      <c r="E69" s="8" t="s">
        <v>121</v>
      </c>
      <c r="F69" s="8" t="s">
        <v>27</v>
      </c>
      <c r="G69" s="8" t="s">
        <v>28</v>
      </c>
      <c r="H69" s="8" t="s">
        <v>122</v>
      </c>
      <c r="I69" s="8" t="s">
        <v>30</v>
      </c>
      <c r="J69" s="7" t="s">
        <v>31</v>
      </c>
      <c r="K69" s="9">
        <v>36.935000000000002</v>
      </c>
      <c r="L69" s="10">
        <v>20168547</v>
      </c>
      <c r="M69" s="10">
        <v>17145857</v>
      </c>
      <c r="N69" s="10">
        <v>2527333</v>
      </c>
      <c r="O69" s="10">
        <f t="shared" si="0"/>
        <v>495357</v>
      </c>
      <c r="P69" s="10">
        <v>495357</v>
      </c>
      <c r="Q69" s="10">
        <v>0</v>
      </c>
      <c r="R69" s="10">
        <v>0</v>
      </c>
      <c r="S69" s="10">
        <f t="shared" si="1"/>
        <v>0</v>
      </c>
      <c r="T69" s="7" t="s">
        <v>32</v>
      </c>
      <c r="U69" s="18" t="s">
        <v>58</v>
      </c>
      <c r="V69" s="18" t="s">
        <v>34</v>
      </c>
      <c r="W69" s="18" t="s">
        <v>59</v>
      </c>
    </row>
    <row r="70" spans="1:23" ht="51" x14ac:dyDescent="0.2">
      <c r="A70" s="7">
        <v>63</v>
      </c>
      <c r="B70" s="7">
        <v>2239026</v>
      </c>
      <c r="C70" s="7" t="s">
        <v>25</v>
      </c>
      <c r="D70" s="7" t="s">
        <v>25</v>
      </c>
      <c r="E70" s="8" t="s">
        <v>123</v>
      </c>
      <c r="F70" s="8" t="s">
        <v>27</v>
      </c>
      <c r="G70" s="8" t="s">
        <v>28</v>
      </c>
      <c r="H70" s="8" t="s">
        <v>124</v>
      </c>
      <c r="I70" s="8" t="s">
        <v>30</v>
      </c>
      <c r="J70" s="7" t="s">
        <v>31</v>
      </c>
      <c r="K70" s="9">
        <v>36.816000000000003</v>
      </c>
      <c r="L70" s="10">
        <v>9517953</v>
      </c>
      <c r="M70" s="10">
        <v>9160770</v>
      </c>
      <c r="N70" s="10">
        <v>0</v>
      </c>
      <c r="O70" s="10">
        <f t="shared" si="0"/>
        <v>357183</v>
      </c>
      <c r="P70" s="10">
        <v>357183</v>
      </c>
      <c r="Q70" s="10">
        <v>0</v>
      </c>
      <c r="R70" s="10">
        <v>0</v>
      </c>
      <c r="S70" s="10">
        <f t="shared" si="1"/>
        <v>0</v>
      </c>
      <c r="T70" s="7" t="s">
        <v>32</v>
      </c>
      <c r="U70" s="18" t="s">
        <v>58</v>
      </c>
      <c r="V70" s="18" t="s">
        <v>34</v>
      </c>
      <c r="W70" s="18" t="s">
        <v>59</v>
      </c>
    </row>
    <row r="71" spans="1:23" ht="38.25" x14ac:dyDescent="0.2">
      <c r="A71" s="7">
        <v>64</v>
      </c>
      <c r="B71" s="7">
        <v>2302593</v>
      </c>
      <c r="C71" s="7" t="s">
        <v>25</v>
      </c>
      <c r="D71" s="7" t="s">
        <v>25</v>
      </c>
      <c r="E71" s="8" t="s">
        <v>125</v>
      </c>
      <c r="F71" s="8" t="s">
        <v>27</v>
      </c>
      <c r="G71" s="8" t="s">
        <v>28</v>
      </c>
      <c r="H71" s="8" t="s">
        <v>126</v>
      </c>
      <c r="I71" s="8" t="s">
        <v>30</v>
      </c>
      <c r="J71" s="7" t="s">
        <v>31</v>
      </c>
      <c r="K71" s="9">
        <v>36.688000000000002</v>
      </c>
      <c r="L71" s="10">
        <v>16264235</v>
      </c>
      <c r="M71" s="10">
        <v>14918750</v>
      </c>
      <c r="N71" s="10">
        <v>883362</v>
      </c>
      <c r="O71" s="10">
        <f t="shared" si="0"/>
        <v>462123</v>
      </c>
      <c r="P71" s="10">
        <v>462123</v>
      </c>
      <c r="Q71" s="10">
        <v>0</v>
      </c>
      <c r="R71" s="10">
        <v>0</v>
      </c>
      <c r="S71" s="10">
        <f t="shared" si="1"/>
        <v>0</v>
      </c>
      <c r="T71" s="7" t="s">
        <v>32</v>
      </c>
      <c r="U71" s="18" t="s">
        <v>58</v>
      </c>
      <c r="V71" s="18" t="s">
        <v>34</v>
      </c>
      <c r="W71" s="18" t="s">
        <v>59</v>
      </c>
    </row>
    <row r="72" spans="1:23" ht="51" x14ac:dyDescent="0.2">
      <c r="A72" s="7">
        <v>65</v>
      </c>
      <c r="B72" s="7">
        <v>2301044</v>
      </c>
      <c r="C72" s="7" t="s">
        <v>25</v>
      </c>
      <c r="D72" s="7" t="s">
        <v>25</v>
      </c>
      <c r="E72" s="8" t="s">
        <v>127</v>
      </c>
      <c r="F72" s="8" t="s">
        <v>27</v>
      </c>
      <c r="G72" s="8" t="s">
        <v>28</v>
      </c>
      <c r="H72" s="8" t="s">
        <v>128</v>
      </c>
      <c r="I72" s="8" t="s">
        <v>30</v>
      </c>
      <c r="J72" s="7" t="s">
        <v>31</v>
      </c>
      <c r="K72" s="9">
        <v>36.241</v>
      </c>
      <c r="L72" s="10">
        <v>3461675</v>
      </c>
      <c r="M72" s="10">
        <v>3206278</v>
      </c>
      <c r="N72" s="10">
        <v>0</v>
      </c>
      <c r="O72" s="10">
        <f t="shared" si="0"/>
        <v>255397</v>
      </c>
      <c r="P72" s="10">
        <v>255397</v>
      </c>
      <c r="Q72" s="10">
        <v>0</v>
      </c>
      <c r="R72" s="10">
        <v>0</v>
      </c>
      <c r="S72" s="10">
        <f t="shared" si="1"/>
        <v>0</v>
      </c>
      <c r="T72" s="7" t="s">
        <v>32</v>
      </c>
      <c r="U72" s="18" t="s">
        <v>58</v>
      </c>
      <c r="V72" s="18" t="s">
        <v>34</v>
      </c>
      <c r="W72" s="18" t="s">
        <v>59</v>
      </c>
    </row>
    <row r="73" spans="1:23" ht="38.25" x14ac:dyDescent="0.2">
      <c r="A73" s="11">
        <v>66</v>
      </c>
      <c r="B73" s="7">
        <v>2041941</v>
      </c>
      <c r="C73" s="7" t="s">
        <v>25</v>
      </c>
      <c r="D73" s="11" t="s">
        <v>25</v>
      </c>
      <c r="E73" s="8" t="s">
        <v>129</v>
      </c>
      <c r="F73" s="11" t="s">
        <v>27</v>
      </c>
      <c r="G73" s="11" t="s">
        <v>28</v>
      </c>
      <c r="H73" s="11" t="s">
        <v>29</v>
      </c>
      <c r="I73" s="11" t="s">
        <v>30</v>
      </c>
      <c r="J73" s="7" t="s">
        <v>31</v>
      </c>
      <c r="K73" s="12">
        <v>36.21</v>
      </c>
      <c r="L73" s="13">
        <v>23833464</v>
      </c>
      <c r="M73" s="13">
        <v>21459680</v>
      </c>
      <c r="N73" s="13">
        <v>0</v>
      </c>
      <c r="O73" s="10">
        <f t="shared" ref="O73:O136" si="2">+L73-M73-N73</f>
        <v>2373784</v>
      </c>
      <c r="P73" s="13">
        <v>603520</v>
      </c>
      <c r="Q73" s="13">
        <v>0</v>
      </c>
      <c r="R73" s="13">
        <v>0</v>
      </c>
      <c r="S73" s="10">
        <f t="shared" ref="S73:S136" si="3">+L73-M73-N73-P73-Q73-R73</f>
        <v>1770264</v>
      </c>
      <c r="T73" s="7" t="s">
        <v>32</v>
      </c>
      <c r="U73" s="18" t="s">
        <v>33</v>
      </c>
      <c r="V73" s="18" t="s">
        <v>34</v>
      </c>
      <c r="W73" s="18" t="s">
        <v>35</v>
      </c>
    </row>
    <row r="74" spans="1:23" ht="51" x14ac:dyDescent="0.2">
      <c r="A74" s="7">
        <v>67</v>
      </c>
      <c r="B74" s="7">
        <v>2235886</v>
      </c>
      <c r="C74" s="7" t="s">
        <v>25</v>
      </c>
      <c r="D74" s="7" t="s">
        <v>25</v>
      </c>
      <c r="E74" s="8" t="s">
        <v>130</v>
      </c>
      <c r="F74" s="8" t="s">
        <v>27</v>
      </c>
      <c r="G74" s="8" t="s">
        <v>28</v>
      </c>
      <c r="H74" s="8" t="s">
        <v>131</v>
      </c>
      <c r="I74" s="8" t="s">
        <v>30</v>
      </c>
      <c r="J74" s="7" t="s">
        <v>31</v>
      </c>
      <c r="K74" s="9">
        <v>36.101999999999997</v>
      </c>
      <c r="L74" s="10">
        <v>5066842</v>
      </c>
      <c r="M74" s="10">
        <v>4594430</v>
      </c>
      <c r="N74" s="10">
        <v>342177</v>
      </c>
      <c r="O74" s="10">
        <f t="shared" si="2"/>
        <v>130235</v>
      </c>
      <c r="P74" s="10">
        <v>130235</v>
      </c>
      <c r="Q74" s="10">
        <v>0</v>
      </c>
      <c r="R74" s="10">
        <v>0</v>
      </c>
      <c r="S74" s="10">
        <f t="shared" si="3"/>
        <v>0</v>
      </c>
      <c r="T74" s="7" t="s">
        <v>32</v>
      </c>
      <c r="U74" s="18" t="s">
        <v>58</v>
      </c>
      <c r="V74" s="18" t="s">
        <v>34</v>
      </c>
      <c r="W74" s="18" t="s">
        <v>59</v>
      </c>
    </row>
    <row r="75" spans="1:23" ht="51" x14ac:dyDescent="0.2">
      <c r="A75" s="7">
        <v>68</v>
      </c>
      <c r="B75" s="7">
        <v>2319315</v>
      </c>
      <c r="C75" s="7" t="s">
        <v>25</v>
      </c>
      <c r="D75" s="7" t="s">
        <v>25</v>
      </c>
      <c r="E75" s="8" t="s">
        <v>132</v>
      </c>
      <c r="F75" s="8" t="s">
        <v>27</v>
      </c>
      <c r="G75" s="8" t="s">
        <v>28</v>
      </c>
      <c r="H75" s="8" t="s">
        <v>133</v>
      </c>
      <c r="I75" s="8" t="s">
        <v>30</v>
      </c>
      <c r="J75" s="7" t="s">
        <v>31</v>
      </c>
      <c r="K75" s="9">
        <v>35.837000000000003</v>
      </c>
      <c r="L75" s="10">
        <v>3510945</v>
      </c>
      <c r="M75" s="10">
        <v>3349210</v>
      </c>
      <c r="N75" s="10">
        <v>0</v>
      </c>
      <c r="O75" s="10">
        <f t="shared" si="2"/>
        <v>161735</v>
      </c>
      <c r="P75" s="10">
        <v>161735</v>
      </c>
      <c r="Q75" s="10">
        <v>0</v>
      </c>
      <c r="R75" s="10">
        <v>0</v>
      </c>
      <c r="S75" s="10">
        <f t="shared" si="3"/>
        <v>0</v>
      </c>
      <c r="T75" s="7" t="s">
        <v>32</v>
      </c>
      <c r="U75" s="18" t="s">
        <v>58</v>
      </c>
      <c r="V75" s="18" t="s">
        <v>34</v>
      </c>
      <c r="W75" s="18" t="s">
        <v>59</v>
      </c>
    </row>
    <row r="76" spans="1:23" ht="38.25" x14ac:dyDescent="0.2">
      <c r="A76" s="7">
        <v>69</v>
      </c>
      <c r="B76" s="7">
        <v>2168836</v>
      </c>
      <c r="C76" s="7" t="s">
        <v>25</v>
      </c>
      <c r="D76" s="7" t="s">
        <v>25</v>
      </c>
      <c r="E76" s="8" t="s">
        <v>134</v>
      </c>
      <c r="F76" s="8" t="s">
        <v>27</v>
      </c>
      <c r="G76" s="8" t="s">
        <v>28</v>
      </c>
      <c r="H76" s="8" t="s">
        <v>29</v>
      </c>
      <c r="I76" s="8" t="s">
        <v>30</v>
      </c>
      <c r="J76" s="7" t="s">
        <v>31</v>
      </c>
      <c r="K76" s="9">
        <v>35.22</v>
      </c>
      <c r="L76" s="10">
        <v>26948586</v>
      </c>
      <c r="M76" s="10">
        <v>24983585</v>
      </c>
      <c r="N76" s="10">
        <v>0</v>
      </c>
      <c r="O76" s="10">
        <f t="shared" si="2"/>
        <v>1965001</v>
      </c>
      <c r="P76" s="10">
        <v>350000</v>
      </c>
      <c r="Q76" s="10">
        <v>1615001</v>
      </c>
      <c r="R76" s="10">
        <v>0</v>
      </c>
      <c r="S76" s="10">
        <f t="shared" si="3"/>
        <v>0</v>
      </c>
      <c r="T76" s="7" t="s">
        <v>32</v>
      </c>
      <c r="U76" s="18" t="s">
        <v>33</v>
      </c>
      <c r="V76" s="18" t="s">
        <v>34</v>
      </c>
      <c r="W76" s="18" t="s">
        <v>35</v>
      </c>
    </row>
    <row r="77" spans="1:23" ht="38.25" x14ac:dyDescent="0.2">
      <c r="A77" s="7">
        <v>70</v>
      </c>
      <c r="B77" s="7">
        <v>2109832</v>
      </c>
      <c r="C77" s="7" t="s">
        <v>25</v>
      </c>
      <c r="D77" s="7" t="s">
        <v>25</v>
      </c>
      <c r="E77" s="8" t="s">
        <v>135</v>
      </c>
      <c r="F77" s="8" t="s">
        <v>27</v>
      </c>
      <c r="G77" s="8" t="s">
        <v>28</v>
      </c>
      <c r="H77" s="8" t="s">
        <v>29</v>
      </c>
      <c r="I77" s="8" t="s">
        <v>30</v>
      </c>
      <c r="J77" s="7" t="s">
        <v>31</v>
      </c>
      <c r="K77" s="9">
        <v>35</v>
      </c>
      <c r="L77" s="10">
        <v>29406031</v>
      </c>
      <c r="M77" s="10">
        <v>27918570</v>
      </c>
      <c r="N77" s="10">
        <v>0</v>
      </c>
      <c r="O77" s="10">
        <f t="shared" si="2"/>
        <v>1487461</v>
      </c>
      <c r="P77" s="10">
        <v>100000</v>
      </c>
      <c r="Q77" s="10">
        <v>1387461</v>
      </c>
      <c r="R77" s="10">
        <v>0</v>
      </c>
      <c r="S77" s="10">
        <f t="shared" si="3"/>
        <v>0</v>
      </c>
      <c r="T77" s="7" t="s">
        <v>32</v>
      </c>
      <c r="U77" s="18" t="s">
        <v>33</v>
      </c>
      <c r="V77" s="18" t="s">
        <v>34</v>
      </c>
      <c r="W77" s="18" t="s">
        <v>35</v>
      </c>
    </row>
    <row r="78" spans="1:23" ht="38.25" x14ac:dyDescent="0.2">
      <c r="A78" s="7">
        <v>71</v>
      </c>
      <c r="B78" s="7">
        <v>2313408</v>
      </c>
      <c r="C78" s="7" t="s">
        <v>25</v>
      </c>
      <c r="D78" s="7" t="s">
        <v>25</v>
      </c>
      <c r="E78" s="8" t="s">
        <v>136</v>
      </c>
      <c r="F78" s="8" t="s">
        <v>27</v>
      </c>
      <c r="G78" s="8" t="s">
        <v>28</v>
      </c>
      <c r="H78" s="8" t="s">
        <v>137</v>
      </c>
      <c r="I78" s="8" t="s">
        <v>30</v>
      </c>
      <c r="J78" s="7" t="s">
        <v>31</v>
      </c>
      <c r="K78" s="9">
        <v>34.738</v>
      </c>
      <c r="L78" s="10">
        <v>5405698</v>
      </c>
      <c r="M78" s="10">
        <v>5235091</v>
      </c>
      <c r="N78" s="10">
        <v>80608</v>
      </c>
      <c r="O78" s="10">
        <f t="shared" si="2"/>
        <v>89999</v>
      </c>
      <c r="P78" s="10">
        <v>170607</v>
      </c>
      <c r="Q78" s="10">
        <v>0</v>
      </c>
      <c r="R78" s="10">
        <v>0</v>
      </c>
      <c r="S78" s="10">
        <f t="shared" si="3"/>
        <v>-80608</v>
      </c>
      <c r="T78" s="7" t="s">
        <v>32</v>
      </c>
      <c r="U78" s="18" t="s">
        <v>58</v>
      </c>
      <c r="V78" s="18" t="s">
        <v>34</v>
      </c>
      <c r="W78" s="18" t="s">
        <v>59</v>
      </c>
    </row>
    <row r="79" spans="1:23" ht="38.25" x14ac:dyDescent="0.2">
      <c r="A79" s="7">
        <v>72</v>
      </c>
      <c r="B79" s="7">
        <v>2187371</v>
      </c>
      <c r="C79" s="7" t="s">
        <v>25</v>
      </c>
      <c r="D79" s="7" t="s">
        <v>25</v>
      </c>
      <c r="E79" s="8" t="s">
        <v>138</v>
      </c>
      <c r="F79" s="8" t="s">
        <v>27</v>
      </c>
      <c r="G79" s="8" t="s">
        <v>28</v>
      </c>
      <c r="H79" s="8" t="s">
        <v>139</v>
      </c>
      <c r="I79" s="8" t="s">
        <v>30</v>
      </c>
      <c r="J79" s="7" t="s">
        <v>31</v>
      </c>
      <c r="K79" s="9">
        <v>34.457999999999998</v>
      </c>
      <c r="L79" s="10">
        <v>5899801</v>
      </c>
      <c r="M79" s="10">
        <v>5478053</v>
      </c>
      <c r="N79" s="10">
        <v>0</v>
      </c>
      <c r="O79" s="10">
        <f t="shared" si="2"/>
        <v>421748</v>
      </c>
      <c r="P79" s="10">
        <v>421748</v>
      </c>
      <c r="Q79" s="10">
        <v>0</v>
      </c>
      <c r="R79" s="10">
        <v>0</v>
      </c>
      <c r="S79" s="10">
        <f t="shared" si="3"/>
        <v>0</v>
      </c>
      <c r="T79" s="7" t="s">
        <v>32</v>
      </c>
      <c r="U79" s="18" t="s">
        <v>58</v>
      </c>
      <c r="V79" s="18" t="s">
        <v>34</v>
      </c>
      <c r="W79" s="18" t="s">
        <v>59</v>
      </c>
    </row>
    <row r="80" spans="1:23" ht="51" x14ac:dyDescent="0.2">
      <c r="A80" s="7">
        <v>73</v>
      </c>
      <c r="B80" s="7">
        <v>2182645</v>
      </c>
      <c r="C80" s="7" t="s">
        <v>25</v>
      </c>
      <c r="D80" s="7" t="s">
        <v>25</v>
      </c>
      <c r="E80" s="8" t="s">
        <v>140</v>
      </c>
      <c r="F80" s="8" t="s">
        <v>27</v>
      </c>
      <c r="G80" s="8" t="s">
        <v>28</v>
      </c>
      <c r="H80" s="8" t="s">
        <v>141</v>
      </c>
      <c r="I80" s="8" t="s">
        <v>30</v>
      </c>
      <c r="J80" s="7" t="s">
        <v>31</v>
      </c>
      <c r="K80" s="9">
        <v>33.991999999999997</v>
      </c>
      <c r="L80" s="10">
        <v>3577976</v>
      </c>
      <c r="M80" s="10">
        <v>3302933</v>
      </c>
      <c r="N80" s="10">
        <v>98924</v>
      </c>
      <c r="O80" s="10">
        <f t="shared" si="2"/>
        <v>176119</v>
      </c>
      <c r="P80" s="10">
        <v>176119</v>
      </c>
      <c r="Q80" s="10">
        <v>0</v>
      </c>
      <c r="R80" s="10">
        <v>0</v>
      </c>
      <c r="S80" s="10">
        <f t="shared" si="3"/>
        <v>0</v>
      </c>
      <c r="T80" s="7" t="s">
        <v>32</v>
      </c>
      <c r="U80" s="18" t="s">
        <v>58</v>
      </c>
      <c r="V80" s="18" t="s">
        <v>34</v>
      </c>
      <c r="W80" s="18" t="s">
        <v>59</v>
      </c>
    </row>
    <row r="81" spans="1:23" ht="63.75" x14ac:dyDescent="0.2">
      <c r="A81" s="7">
        <v>74</v>
      </c>
      <c r="B81" s="7">
        <v>2094428</v>
      </c>
      <c r="C81" s="7" t="s">
        <v>25</v>
      </c>
      <c r="D81" s="7" t="s">
        <v>25</v>
      </c>
      <c r="E81" s="8" t="s">
        <v>142</v>
      </c>
      <c r="F81" s="8" t="s">
        <v>27</v>
      </c>
      <c r="G81" s="8" t="s">
        <v>28</v>
      </c>
      <c r="H81" s="8" t="s">
        <v>29</v>
      </c>
      <c r="I81" s="8" t="s">
        <v>30</v>
      </c>
      <c r="J81" s="7" t="s">
        <v>31</v>
      </c>
      <c r="K81" s="9">
        <v>33.67</v>
      </c>
      <c r="L81" s="10">
        <v>83701795</v>
      </c>
      <c r="M81" s="10">
        <v>77455206</v>
      </c>
      <c r="N81" s="10">
        <v>600000</v>
      </c>
      <c r="O81" s="10">
        <f t="shared" si="2"/>
        <v>5646589</v>
      </c>
      <c r="P81" s="10">
        <v>2444808</v>
      </c>
      <c r="Q81" s="10">
        <v>3201781</v>
      </c>
      <c r="R81" s="10">
        <v>0</v>
      </c>
      <c r="S81" s="10">
        <f t="shared" si="3"/>
        <v>0</v>
      </c>
      <c r="T81" s="7" t="s">
        <v>32</v>
      </c>
      <c r="U81" s="18" t="s">
        <v>33</v>
      </c>
      <c r="V81" s="18" t="s">
        <v>34</v>
      </c>
      <c r="W81" s="18" t="s">
        <v>35</v>
      </c>
    </row>
    <row r="82" spans="1:23" ht="38.25" x14ac:dyDescent="0.2">
      <c r="A82" s="7">
        <v>75</v>
      </c>
      <c r="B82" s="7">
        <v>2055912</v>
      </c>
      <c r="C82" s="7" t="s">
        <v>25</v>
      </c>
      <c r="D82" s="7" t="s">
        <v>25</v>
      </c>
      <c r="E82" s="8" t="s">
        <v>143</v>
      </c>
      <c r="F82" s="8" t="s">
        <v>27</v>
      </c>
      <c r="G82" s="8" t="s">
        <v>28</v>
      </c>
      <c r="H82" s="8" t="s">
        <v>29</v>
      </c>
      <c r="I82" s="8" t="s">
        <v>30</v>
      </c>
      <c r="J82" s="7" t="s">
        <v>31</v>
      </c>
      <c r="K82" s="9">
        <v>33.549999999999997</v>
      </c>
      <c r="L82" s="10">
        <v>1712595575</v>
      </c>
      <c r="M82" s="10">
        <v>1628073072</v>
      </c>
      <c r="N82" s="10">
        <v>300000</v>
      </c>
      <c r="O82" s="10">
        <f t="shared" si="2"/>
        <v>84222503</v>
      </c>
      <c r="P82" s="10">
        <v>10000000</v>
      </c>
      <c r="Q82" s="10">
        <v>7877948</v>
      </c>
      <c r="R82" s="10">
        <v>0</v>
      </c>
      <c r="S82" s="10">
        <f t="shared" si="3"/>
        <v>66344555</v>
      </c>
      <c r="T82" s="7" t="s">
        <v>32</v>
      </c>
      <c r="U82" s="18" t="s">
        <v>33</v>
      </c>
      <c r="V82" s="18" t="s">
        <v>34</v>
      </c>
      <c r="W82" s="18" t="s">
        <v>35</v>
      </c>
    </row>
    <row r="83" spans="1:23" ht="38.25" x14ac:dyDescent="0.2">
      <c r="A83" s="7">
        <v>76</v>
      </c>
      <c r="B83" s="7">
        <v>2066269</v>
      </c>
      <c r="C83" s="7" t="s">
        <v>25</v>
      </c>
      <c r="D83" s="7" t="s">
        <v>25</v>
      </c>
      <c r="E83" s="8" t="s">
        <v>144</v>
      </c>
      <c r="F83" s="8" t="s">
        <v>27</v>
      </c>
      <c r="G83" s="8" t="s">
        <v>28</v>
      </c>
      <c r="H83" s="8" t="s">
        <v>29</v>
      </c>
      <c r="I83" s="8" t="s">
        <v>30</v>
      </c>
      <c r="J83" s="7" t="s">
        <v>31</v>
      </c>
      <c r="K83" s="9">
        <v>33.5</v>
      </c>
      <c r="L83" s="10">
        <v>6547110</v>
      </c>
      <c r="M83" s="10">
        <v>6230225</v>
      </c>
      <c r="N83" s="10">
        <v>84285</v>
      </c>
      <c r="O83" s="10">
        <f t="shared" si="2"/>
        <v>232600</v>
      </c>
      <c r="P83" s="10">
        <v>232600</v>
      </c>
      <c r="Q83" s="10">
        <v>0</v>
      </c>
      <c r="R83" s="10">
        <v>0</v>
      </c>
      <c r="S83" s="10">
        <f t="shared" si="3"/>
        <v>0</v>
      </c>
      <c r="T83" s="7" t="s">
        <v>32</v>
      </c>
      <c r="U83" s="18" t="s">
        <v>33</v>
      </c>
      <c r="V83" s="18" t="s">
        <v>34</v>
      </c>
      <c r="W83" s="18" t="s">
        <v>59</v>
      </c>
    </row>
    <row r="84" spans="1:23" ht="38.25" x14ac:dyDescent="0.2">
      <c r="A84" s="7">
        <v>77</v>
      </c>
      <c r="B84" s="7">
        <v>2262574</v>
      </c>
      <c r="C84" s="7" t="s">
        <v>25</v>
      </c>
      <c r="D84" s="7" t="s">
        <v>25</v>
      </c>
      <c r="E84" s="8" t="s">
        <v>145</v>
      </c>
      <c r="F84" s="8" t="s">
        <v>27</v>
      </c>
      <c r="G84" s="8" t="s">
        <v>28</v>
      </c>
      <c r="H84" s="8" t="s">
        <v>146</v>
      </c>
      <c r="I84" s="8" t="s">
        <v>30</v>
      </c>
      <c r="J84" s="7" t="s">
        <v>31</v>
      </c>
      <c r="K84" s="9">
        <v>33.430999999999997</v>
      </c>
      <c r="L84" s="10">
        <v>8123001</v>
      </c>
      <c r="M84" s="10">
        <v>7829229</v>
      </c>
      <c r="N84" s="10">
        <v>0</v>
      </c>
      <c r="O84" s="10">
        <f t="shared" si="2"/>
        <v>293772</v>
      </c>
      <c r="P84" s="10">
        <v>293772</v>
      </c>
      <c r="Q84" s="10">
        <v>0</v>
      </c>
      <c r="R84" s="10">
        <v>0</v>
      </c>
      <c r="S84" s="10">
        <f t="shared" si="3"/>
        <v>0</v>
      </c>
      <c r="T84" s="7" t="s">
        <v>32</v>
      </c>
      <c r="U84" s="18" t="s">
        <v>58</v>
      </c>
      <c r="V84" s="18" t="s">
        <v>34</v>
      </c>
      <c r="W84" s="18" t="s">
        <v>59</v>
      </c>
    </row>
    <row r="85" spans="1:23" ht="38.25" x14ac:dyDescent="0.2">
      <c r="A85" s="7">
        <v>78</v>
      </c>
      <c r="B85" s="7">
        <v>2090567</v>
      </c>
      <c r="C85" s="7" t="s">
        <v>25</v>
      </c>
      <c r="D85" s="7" t="s">
        <v>25</v>
      </c>
      <c r="E85" s="8" t="s">
        <v>147</v>
      </c>
      <c r="F85" s="8" t="s">
        <v>27</v>
      </c>
      <c r="G85" s="8" t="s">
        <v>28</v>
      </c>
      <c r="H85" s="8" t="s">
        <v>29</v>
      </c>
      <c r="I85" s="8" t="s">
        <v>30</v>
      </c>
      <c r="J85" s="7" t="s">
        <v>31</v>
      </c>
      <c r="K85" s="9">
        <v>32.880000000000003</v>
      </c>
      <c r="L85" s="10">
        <v>116943338</v>
      </c>
      <c r="M85" s="10">
        <v>109574825</v>
      </c>
      <c r="N85" s="10">
        <v>0</v>
      </c>
      <c r="O85" s="10">
        <f t="shared" si="2"/>
        <v>7368513</v>
      </c>
      <c r="P85" s="10">
        <v>3377252</v>
      </c>
      <c r="Q85" s="10">
        <v>3970042</v>
      </c>
      <c r="R85" s="10">
        <v>0</v>
      </c>
      <c r="S85" s="10">
        <f t="shared" si="3"/>
        <v>21219</v>
      </c>
      <c r="T85" s="7" t="s">
        <v>32</v>
      </c>
      <c r="U85" s="18" t="s">
        <v>33</v>
      </c>
      <c r="V85" s="18" t="s">
        <v>34</v>
      </c>
      <c r="W85" s="18" t="s">
        <v>35</v>
      </c>
    </row>
    <row r="86" spans="1:23" ht="38.25" x14ac:dyDescent="0.2">
      <c r="A86" s="7">
        <v>79</v>
      </c>
      <c r="B86" s="7">
        <v>2219056</v>
      </c>
      <c r="C86" s="7" t="s">
        <v>25</v>
      </c>
      <c r="D86" s="7" t="s">
        <v>25</v>
      </c>
      <c r="E86" s="8" t="s">
        <v>148</v>
      </c>
      <c r="F86" s="8" t="s">
        <v>27</v>
      </c>
      <c r="G86" s="8" t="s">
        <v>28</v>
      </c>
      <c r="H86" s="8" t="s">
        <v>149</v>
      </c>
      <c r="I86" s="8" t="s">
        <v>30</v>
      </c>
      <c r="J86" s="7" t="s">
        <v>31</v>
      </c>
      <c r="K86" s="9">
        <v>32.753</v>
      </c>
      <c r="L86" s="10">
        <v>3401155</v>
      </c>
      <c r="M86" s="10">
        <v>3060945</v>
      </c>
      <c r="N86" s="10">
        <v>0</v>
      </c>
      <c r="O86" s="10">
        <f t="shared" si="2"/>
        <v>340210</v>
      </c>
      <c r="P86" s="10">
        <v>340210</v>
      </c>
      <c r="Q86" s="10">
        <v>0</v>
      </c>
      <c r="R86" s="10">
        <v>0</v>
      </c>
      <c r="S86" s="10">
        <f t="shared" si="3"/>
        <v>0</v>
      </c>
      <c r="T86" s="7" t="s">
        <v>32</v>
      </c>
      <c r="U86" s="18" t="s">
        <v>58</v>
      </c>
      <c r="V86" s="18" t="s">
        <v>34</v>
      </c>
      <c r="W86" s="18" t="s">
        <v>59</v>
      </c>
    </row>
    <row r="87" spans="1:23" ht="51" x14ac:dyDescent="0.2">
      <c r="A87" s="7">
        <v>80</v>
      </c>
      <c r="B87" s="7">
        <v>2211930</v>
      </c>
      <c r="C87" s="7" t="s">
        <v>25</v>
      </c>
      <c r="D87" s="7" t="s">
        <v>25</v>
      </c>
      <c r="E87" s="8" t="s">
        <v>150</v>
      </c>
      <c r="F87" s="8" t="s">
        <v>27</v>
      </c>
      <c r="G87" s="8" t="s">
        <v>28</v>
      </c>
      <c r="H87" s="8" t="s">
        <v>151</v>
      </c>
      <c r="I87" s="8" t="s">
        <v>30</v>
      </c>
      <c r="J87" s="7" t="s">
        <v>31</v>
      </c>
      <c r="K87" s="9">
        <v>32.39</v>
      </c>
      <c r="L87" s="10">
        <v>7269500</v>
      </c>
      <c r="M87" s="10">
        <v>7246608</v>
      </c>
      <c r="N87" s="10">
        <v>22893</v>
      </c>
      <c r="O87" s="10">
        <f t="shared" si="2"/>
        <v>-1</v>
      </c>
      <c r="P87" s="10">
        <v>22892</v>
      </c>
      <c r="Q87" s="10">
        <v>0</v>
      </c>
      <c r="R87" s="10">
        <v>0</v>
      </c>
      <c r="S87" s="10">
        <f t="shared" si="3"/>
        <v>-22893</v>
      </c>
      <c r="T87" s="7" t="s">
        <v>32</v>
      </c>
      <c r="U87" s="18" t="s">
        <v>58</v>
      </c>
      <c r="V87" s="18" t="s">
        <v>34</v>
      </c>
      <c r="W87" s="18" t="s">
        <v>59</v>
      </c>
    </row>
    <row r="88" spans="1:23" ht="38.25" x14ac:dyDescent="0.2">
      <c r="A88" s="7">
        <v>81</v>
      </c>
      <c r="B88" s="7">
        <v>2193716</v>
      </c>
      <c r="C88" s="7" t="s">
        <v>25</v>
      </c>
      <c r="D88" s="7" t="s">
        <v>25</v>
      </c>
      <c r="E88" s="8" t="s">
        <v>152</v>
      </c>
      <c r="F88" s="8" t="s">
        <v>27</v>
      </c>
      <c r="G88" s="8" t="s">
        <v>28</v>
      </c>
      <c r="H88" s="8" t="s">
        <v>141</v>
      </c>
      <c r="I88" s="8" t="s">
        <v>30</v>
      </c>
      <c r="J88" s="7" t="s">
        <v>31</v>
      </c>
      <c r="K88" s="9">
        <v>32.048999999999999</v>
      </c>
      <c r="L88" s="10">
        <v>10308384</v>
      </c>
      <c r="M88" s="10">
        <v>10061556</v>
      </c>
      <c r="N88" s="10">
        <v>137067</v>
      </c>
      <c r="O88" s="10">
        <f t="shared" si="2"/>
        <v>109761</v>
      </c>
      <c r="P88" s="10">
        <v>246828</v>
      </c>
      <c r="Q88" s="10">
        <v>0</v>
      </c>
      <c r="R88" s="10">
        <v>0</v>
      </c>
      <c r="S88" s="10">
        <f t="shared" si="3"/>
        <v>-137067</v>
      </c>
      <c r="T88" s="7" t="s">
        <v>32</v>
      </c>
      <c r="U88" s="18" t="s">
        <v>58</v>
      </c>
      <c r="V88" s="18" t="s">
        <v>34</v>
      </c>
      <c r="W88" s="18" t="s">
        <v>59</v>
      </c>
    </row>
    <row r="89" spans="1:23" ht="51" x14ac:dyDescent="0.2">
      <c r="A89" s="7">
        <v>82</v>
      </c>
      <c r="B89" s="7">
        <v>2232388</v>
      </c>
      <c r="C89" s="7" t="s">
        <v>25</v>
      </c>
      <c r="D89" s="7" t="s">
        <v>25</v>
      </c>
      <c r="E89" s="8" t="s">
        <v>153</v>
      </c>
      <c r="F89" s="8" t="s">
        <v>27</v>
      </c>
      <c r="G89" s="8" t="s">
        <v>28</v>
      </c>
      <c r="H89" s="8" t="s">
        <v>104</v>
      </c>
      <c r="I89" s="8" t="s">
        <v>30</v>
      </c>
      <c r="J89" s="7" t="s">
        <v>31</v>
      </c>
      <c r="K89" s="9">
        <v>31.943999999999999</v>
      </c>
      <c r="L89" s="10">
        <v>6615670</v>
      </c>
      <c r="M89" s="10">
        <v>6215306</v>
      </c>
      <c r="N89" s="10">
        <v>54531</v>
      </c>
      <c r="O89" s="10">
        <f t="shared" si="2"/>
        <v>345833</v>
      </c>
      <c r="P89" s="10">
        <v>345833</v>
      </c>
      <c r="Q89" s="10">
        <v>0</v>
      </c>
      <c r="R89" s="10">
        <v>0</v>
      </c>
      <c r="S89" s="10">
        <f t="shared" si="3"/>
        <v>0</v>
      </c>
      <c r="T89" s="7" t="s">
        <v>32</v>
      </c>
      <c r="U89" s="18" t="s">
        <v>58</v>
      </c>
      <c r="V89" s="18" t="s">
        <v>34</v>
      </c>
      <c r="W89" s="18" t="s">
        <v>59</v>
      </c>
    </row>
    <row r="90" spans="1:23" ht="38.25" x14ac:dyDescent="0.2">
      <c r="A90" s="7">
        <v>83</v>
      </c>
      <c r="B90" s="7">
        <v>2131923</v>
      </c>
      <c r="C90" s="7" t="s">
        <v>25</v>
      </c>
      <c r="D90" s="7" t="s">
        <v>25</v>
      </c>
      <c r="E90" s="8" t="s">
        <v>154</v>
      </c>
      <c r="F90" s="8" t="s">
        <v>27</v>
      </c>
      <c r="G90" s="8" t="s">
        <v>28</v>
      </c>
      <c r="H90" s="8" t="s">
        <v>29</v>
      </c>
      <c r="I90" s="8" t="s">
        <v>30</v>
      </c>
      <c r="J90" s="7" t="s">
        <v>31</v>
      </c>
      <c r="K90" s="9">
        <v>31.88</v>
      </c>
      <c r="L90" s="10">
        <v>9001491</v>
      </c>
      <c r="M90" s="10">
        <v>8657735</v>
      </c>
      <c r="N90" s="10">
        <v>35000</v>
      </c>
      <c r="O90" s="10">
        <f t="shared" si="2"/>
        <v>308756</v>
      </c>
      <c r="P90" s="10">
        <v>159804</v>
      </c>
      <c r="Q90" s="10">
        <v>148952</v>
      </c>
      <c r="R90" s="10">
        <v>0</v>
      </c>
      <c r="S90" s="10">
        <f t="shared" si="3"/>
        <v>0</v>
      </c>
      <c r="T90" s="7" t="s">
        <v>32</v>
      </c>
      <c r="U90" s="18" t="s">
        <v>33</v>
      </c>
      <c r="V90" s="18" t="s">
        <v>34</v>
      </c>
      <c r="W90" s="18" t="s">
        <v>35</v>
      </c>
    </row>
    <row r="91" spans="1:23" ht="38.25" x14ac:dyDescent="0.2">
      <c r="A91" s="7">
        <v>84</v>
      </c>
      <c r="B91" s="7">
        <v>2167452</v>
      </c>
      <c r="C91" s="7" t="s">
        <v>25</v>
      </c>
      <c r="D91" s="7" t="s">
        <v>25</v>
      </c>
      <c r="E91" s="8" t="s">
        <v>155</v>
      </c>
      <c r="F91" s="8" t="s">
        <v>27</v>
      </c>
      <c r="G91" s="8" t="s">
        <v>28</v>
      </c>
      <c r="H91" s="8" t="s">
        <v>104</v>
      </c>
      <c r="I91" s="8" t="s">
        <v>30</v>
      </c>
      <c r="J91" s="7" t="s">
        <v>31</v>
      </c>
      <c r="K91" s="9">
        <v>31.879000000000001</v>
      </c>
      <c r="L91" s="10">
        <v>7948732</v>
      </c>
      <c r="M91" s="10">
        <v>7880541</v>
      </c>
      <c r="N91" s="10">
        <v>68191</v>
      </c>
      <c r="O91" s="10">
        <f t="shared" si="2"/>
        <v>0</v>
      </c>
      <c r="P91" s="10">
        <v>68191</v>
      </c>
      <c r="Q91" s="10">
        <v>0</v>
      </c>
      <c r="R91" s="10">
        <v>0</v>
      </c>
      <c r="S91" s="10">
        <f t="shared" si="3"/>
        <v>-68191</v>
      </c>
      <c r="T91" s="7" t="s">
        <v>32</v>
      </c>
      <c r="U91" s="18" t="s">
        <v>58</v>
      </c>
      <c r="V91" s="18" t="s">
        <v>34</v>
      </c>
      <c r="W91" s="18" t="s">
        <v>59</v>
      </c>
    </row>
    <row r="92" spans="1:23" ht="38.25" x14ac:dyDescent="0.2">
      <c r="A92" s="7">
        <v>85</v>
      </c>
      <c r="B92" s="7">
        <v>2268599</v>
      </c>
      <c r="C92" s="7" t="s">
        <v>25</v>
      </c>
      <c r="D92" s="7" t="s">
        <v>25</v>
      </c>
      <c r="E92" s="8" t="s">
        <v>156</v>
      </c>
      <c r="F92" s="8" t="s">
        <v>27</v>
      </c>
      <c r="G92" s="8" t="s">
        <v>28</v>
      </c>
      <c r="H92" s="8" t="s">
        <v>157</v>
      </c>
      <c r="I92" s="8" t="s">
        <v>30</v>
      </c>
      <c r="J92" s="7" t="s">
        <v>31</v>
      </c>
      <c r="K92" s="9">
        <v>31.687999999999999</v>
      </c>
      <c r="L92" s="10">
        <v>10552792</v>
      </c>
      <c r="M92" s="10">
        <v>10395854</v>
      </c>
      <c r="N92" s="10">
        <v>69623</v>
      </c>
      <c r="O92" s="10">
        <f t="shared" si="2"/>
        <v>87315</v>
      </c>
      <c r="P92" s="10">
        <v>87315</v>
      </c>
      <c r="Q92" s="10">
        <v>0</v>
      </c>
      <c r="R92" s="10">
        <v>0</v>
      </c>
      <c r="S92" s="10">
        <f t="shared" si="3"/>
        <v>0</v>
      </c>
      <c r="T92" s="7" t="s">
        <v>32</v>
      </c>
      <c r="U92" s="18" t="s">
        <v>58</v>
      </c>
      <c r="V92" s="18" t="s">
        <v>34</v>
      </c>
      <c r="W92" s="18" t="s">
        <v>59</v>
      </c>
    </row>
    <row r="93" spans="1:23" ht="38.25" x14ac:dyDescent="0.2">
      <c r="A93" s="7">
        <v>86</v>
      </c>
      <c r="B93" s="7">
        <v>2144373</v>
      </c>
      <c r="C93" s="7" t="s">
        <v>25</v>
      </c>
      <c r="D93" s="7" t="s">
        <v>25</v>
      </c>
      <c r="E93" s="8" t="s">
        <v>158</v>
      </c>
      <c r="F93" s="8" t="s">
        <v>27</v>
      </c>
      <c r="G93" s="8" t="s">
        <v>28</v>
      </c>
      <c r="H93" s="8" t="s">
        <v>159</v>
      </c>
      <c r="I93" s="8" t="s">
        <v>30</v>
      </c>
      <c r="J93" s="7" t="s">
        <v>31</v>
      </c>
      <c r="K93" s="9">
        <v>31.49</v>
      </c>
      <c r="L93" s="10">
        <v>6680377</v>
      </c>
      <c r="M93" s="10">
        <v>6223713</v>
      </c>
      <c r="N93" s="10">
        <v>138213</v>
      </c>
      <c r="O93" s="10">
        <f t="shared" si="2"/>
        <v>318451</v>
      </c>
      <c r="P93" s="10">
        <v>318451</v>
      </c>
      <c r="Q93" s="10">
        <v>0</v>
      </c>
      <c r="R93" s="10">
        <v>0</v>
      </c>
      <c r="S93" s="10">
        <f t="shared" si="3"/>
        <v>0</v>
      </c>
      <c r="T93" s="7" t="s">
        <v>32</v>
      </c>
      <c r="U93" s="18" t="s">
        <v>58</v>
      </c>
      <c r="V93" s="18" t="s">
        <v>34</v>
      </c>
      <c r="W93" s="18" t="s">
        <v>59</v>
      </c>
    </row>
    <row r="94" spans="1:23" ht="38.25" x14ac:dyDescent="0.2">
      <c r="A94" s="7">
        <v>87</v>
      </c>
      <c r="B94" s="7">
        <v>2139352</v>
      </c>
      <c r="C94" s="7" t="s">
        <v>25</v>
      </c>
      <c r="D94" s="7" t="s">
        <v>25</v>
      </c>
      <c r="E94" s="8" t="s">
        <v>160</v>
      </c>
      <c r="F94" s="8" t="s">
        <v>27</v>
      </c>
      <c r="G94" s="8" t="s">
        <v>28</v>
      </c>
      <c r="H94" s="8" t="s">
        <v>29</v>
      </c>
      <c r="I94" s="8" t="s">
        <v>30</v>
      </c>
      <c r="J94" s="7" t="s">
        <v>31</v>
      </c>
      <c r="K94" s="9">
        <v>31.116</v>
      </c>
      <c r="L94" s="10">
        <v>43091965</v>
      </c>
      <c r="M94" s="10">
        <v>42064373</v>
      </c>
      <c r="N94" s="10">
        <v>562186</v>
      </c>
      <c r="O94" s="10">
        <f t="shared" si="2"/>
        <v>465406</v>
      </c>
      <c r="P94" s="10">
        <v>465406</v>
      </c>
      <c r="Q94" s="10">
        <v>0</v>
      </c>
      <c r="R94" s="10">
        <v>0</v>
      </c>
      <c r="S94" s="10">
        <f t="shared" si="3"/>
        <v>0</v>
      </c>
      <c r="T94" s="7" t="s">
        <v>32</v>
      </c>
      <c r="U94" s="18" t="s">
        <v>33</v>
      </c>
      <c r="V94" s="18" t="s">
        <v>34</v>
      </c>
      <c r="W94" s="18" t="s">
        <v>59</v>
      </c>
    </row>
    <row r="95" spans="1:23" ht="38.25" x14ac:dyDescent="0.2">
      <c r="A95" s="7">
        <v>88</v>
      </c>
      <c r="B95" s="7">
        <v>2193570</v>
      </c>
      <c r="C95" s="7" t="s">
        <v>25</v>
      </c>
      <c r="D95" s="7" t="s">
        <v>25</v>
      </c>
      <c r="E95" s="8" t="s">
        <v>161</v>
      </c>
      <c r="F95" s="8" t="s">
        <v>27</v>
      </c>
      <c r="G95" s="8" t="s">
        <v>28</v>
      </c>
      <c r="H95" s="8" t="s">
        <v>162</v>
      </c>
      <c r="I95" s="8" t="s">
        <v>30</v>
      </c>
      <c r="J95" s="7" t="s">
        <v>31</v>
      </c>
      <c r="K95" s="9">
        <v>30.931000000000001</v>
      </c>
      <c r="L95" s="10">
        <v>2305956</v>
      </c>
      <c r="M95" s="10">
        <v>1098543</v>
      </c>
      <c r="N95" s="10">
        <v>1195912</v>
      </c>
      <c r="O95" s="10">
        <f t="shared" si="2"/>
        <v>11501</v>
      </c>
      <c r="P95" s="10">
        <v>11501</v>
      </c>
      <c r="Q95" s="10">
        <v>0</v>
      </c>
      <c r="R95" s="10">
        <v>0</v>
      </c>
      <c r="S95" s="10">
        <f t="shared" si="3"/>
        <v>0</v>
      </c>
      <c r="T95" s="7" t="s">
        <v>32</v>
      </c>
      <c r="U95" s="18" t="s">
        <v>58</v>
      </c>
      <c r="V95" s="18" t="s">
        <v>34</v>
      </c>
      <c r="W95" s="18" t="s">
        <v>59</v>
      </c>
    </row>
    <row r="96" spans="1:23" ht="38.25" x14ac:dyDescent="0.2">
      <c r="A96" s="7">
        <v>89</v>
      </c>
      <c r="B96" s="7">
        <v>2158701</v>
      </c>
      <c r="C96" s="7" t="s">
        <v>25</v>
      </c>
      <c r="D96" s="7" t="s">
        <v>25</v>
      </c>
      <c r="E96" s="8" t="s">
        <v>163</v>
      </c>
      <c r="F96" s="8" t="s">
        <v>27</v>
      </c>
      <c r="G96" s="8" t="s">
        <v>28</v>
      </c>
      <c r="H96" s="8" t="s">
        <v>29</v>
      </c>
      <c r="I96" s="8" t="s">
        <v>30</v>
      </c>
      <c r="J96" s="7" t="s">
        <v>31</v>
      </c>
      <c r="K96" s="9">
        <v>30</v>
      </c>
      <c r="L96" s="10">
        <v>18959582</v>
      </c>
      <c r="M96" s="10">
        <v>17257791</v>
      </c>
      <c r="N96" s="10">
        <v>377039</v>
      </c>
      <c r="O96" s="10">
        <f t="shared" si="2"/>
        <v>1324752</v>
      </c>
      <c r="P96" s="10">
        <v>1276247</v>
      </c>
      <c r="Q96" s="10">
        <v>0</v>
      </c>
      <c r="R96" s="10">
        <v>0</v>
      </c>
      <c r="S96" s="10">
        <f t="shared" si="3"/>
        <v>48505</v>
      </c>
      <c r="T96" s="7" t="s">
        <v>32</v>
      </c>
      <c r="U96" s="18" t="s">
        <v>33</v>
      </c>
      <c r="V96" s="18" t="s">
        <v>34</v>
      </c>
      <c r="W96" s="18" t="s">
        <v>35</v>
      </c>
    </row>
    <row r="97" spans="1:23" ht="38.25" x14ac:dyDescent="0.2">
      <c r="A97" s="7">
        <v>90</v>
      </c>
      <c r="B97" s="7">
        <v>2232390</v>
      </c>
      <c r="C97" s="7" t="s">
        <v>25</v>
      </c>
      <c r="D97" s="7" t="s">
        <v>25</v>
      </c>
      <c r="E97" s="8" t="s">
        <v>164</v>
      </c>
      <c r="F97" s="8" t="s">
        <v>27</v>
      </c>
      <c r="G97" s="8" t="s">
        <v>28</v>
      </c>
      <c r="H97" s="8" t="s">
        <v>165</v>
      </c>
      <c r="I97" s="8" t="s">
        <v>30</v>
      </c>
      <c r="J97" s="7" t="s">
        <v>31</v>
      </c>
      <c r="K97" s="9">
        <v>29.184999999999999</v>
      </c>
      <c r="L97" s="10">
        <v>4625127</v>
      </c>
      <c r="M97" s="10">
        <v>4474170</v>
      </c>
      <c r="N97" s="10">
        <v>79519</v>
      </c>
      <c r="O97" s="10">
        <f t="shared" si="2"/>
        <v>71438</v>
      </c>
      <c r="P97" s="10">
        <v>71438</v>
      </c>
      <c r="Q97" s="10">
        <v>0</v>
      </c>
      <c r="R97" s="10">
        <v>0</v>
      </c>
      <c r="S97" s="10">
        <f t="shared" si="3"/>
        <v>0</v>
      </c>
      <c r="T97" s="7" t="s">
        <v>32</v>
      </c>
      <c r="U97" s="18" t="s">
        <v>58</v>
      </c>
      <c r="V97" s="18" t="s">
        <v>34</v>
      </c>
      <c r="W97" s="18" t="s">
        <v>59</v>
      </c>
    </row>
    <row r="98" spans="1:23" ht="38.25" x14ac:dyDescent="0.2">
      <c r="A98" s="7">
        <v>91</v>
      </c>
      <c r="B98" s="7">
        <v>2222395</v>
      </c>
      <c r="C98" s="7" t="s">
        <v>25</v>
      </c>
      <c r="D98" s="7" t="s">
        <v>25</v>
      </c>
      <c r="E98" s="8" t="s">
        <v>166</v>
      </c>
      <c r="F98" s="8" t="s">
        <v>27</v>
      </c>
      <c r="G98" s="8" t="s">
        <v>28</v>
      </c>
      <c r="H98" s="8" t="s">
        <v>167</v>
      </c>
      <c r="I98" s="8" t="s">
        <v>30</v>
      </c>
      <c r="J98" s="7" t="s">
        <v>31</v>
      </c>
      <c r="K98" s="9">
        <v>26.760999999999999</v>
      </c>
      <c r="L98" s="10">
        <v>11873469</v>
      </c>
      <c r="M98" s="10">
        <v>10796886</v>
      </c>
      <c r="N98" s="10">
        <v>399146</v>
      </c>
      <c r="O98" s="10">
        <f t="shared" si="2"/>
        <v>677437</v>
      </c>
      <c r="P98" s="10">
        <v>677437</v>
      </c>
      <c r="Q98" s="10">
        <v>0</v>
      </c>
      <c r="R98" s="10">
        <v>0</v>
      </c>
      <c r="S98" s="10">
        <f t="shared" si="3"/>
        <v>0</v>
      </c>
      <c r="T98" s="7" t="s">
        <v>32</v>
      </c>
      <c r="U98" s="18" t="s">
        <v>58</v>
      </c>
      <c r="V98" s="18" t="s">
        <v>34</v>
      </c>
      <c r="W98" s="18" t="s">
        <v>59</v>
      </c>
    </row>
    <row r="99" spans="1:23" ht="38.25" x14ac:dyDescent="0.2">
      <c r="A99" s="7">
        <v>92</v>
      </c>
      <c r="B99" s="7">
        <v>2139335</v>
      </c>
      <c r="C99" s="7" t="s">
        <v>25</v>
      </c>
      <c r="D99" s="7" t="s">
        <v>25</v>
      </c>
      <c r="E99" s="8" t="s">
        <v>168</v>
      </c>
      <c r="F99" s="8" t="s">
        <v>27</v>
      </c>
      <c r="G99" s="8" t="s">
        <v>28</v>
      </c>
      <c r="H99" s="8" t="s">
        <v>169</v>
      </c>
      <c r="I99" s="8" t="s">
        <v>30</v>
      </c>
      <c r="J99" s="7" t="s">
        <v>31</v>
      </c>
      <c r="K99" s="9">
        <v>25.972000000000001</v>
      </c>
      <c r="L99" s="10">
        <v>3268185</v>
      </c>
      <c r="M99" s="10">
        <v>3204033</v>
      </c>
      <c r="N99" s="10">
        <v>0</v>
      </c>
      <c r="O99" s="10">
        <f t="shared" si="2"/>
        <v>64152</v>
      </c>
      <c r="P99" s="10">
        <v>64152</v>
      </c>
      <c r="Q99" s="10">
        <v>0</v>
      </c>
      <c r="R99" s="10">
        <v>0</v>
      </c>
      <c r="S99" s="10">
        <f t="shared" si="3"/>
        <v>0</v>
      </c>
      <c r="T99" s="7" t="s">
        <v>32</v>
      </c>
      <c r="U99" s="18" t="s">
        <v>58</v>
      </c>
      <c r="V99" s="18" t="s">
        <v>34</v>
      </c>
      <c r="W99" s="18" t="s">
        <v>59</v>
      </c>
    </row>
    <row r="100" spans="1:23" ht="114.75" x14ac:dyDescent="0.2">
      <c r="A100" s="7">
        <v>93</v>
      </c>
      <c r="B100" s="7">
        <v>2403345</v>
      </c>
      <c r="C100" s="7" t="s">
        <v>25</v>
      </c>
      <c r="D100" s="7" t="s">
        <v>25</v>
      </c>
      <c r="E100" s="8" t="s">
        <v>170</v>
      </c>
      <c r="F100" s="8" t="s">
        <v>27</v>
      </c>
      <c r="G100" s="8" t="s">
        <v>28</v>
      </c>
      <c r="H100" s="8" t="s">
        <v>29</v>
      </c>
      <c r="I100" s="8" t="s">
        <v>30</v>
      </c>
      <c r="J100" s="7" t="s">
        <v>171</v>
      </c>
      <c r="K100" s="9">
        <v>65.78</v>
      </c>
      <c r="L100" s="10">
        <v>15372652</v>
      </c>
      <c r="M100" s="10">
        <v>4271843</v>
      </c>
      <c r="N100" s="10">
        <v>0</v>
      </c>
      <c r="O100" s="10">
        <f t="shared" si="2"/>
        <v>11100809</v>
      </c>
      <c r="P100" s="10">
        <v>11100809</v>
      </c>
      <c r="Q100" s="10">
        <v>0</v>
      </c>
      <c r="R100" s="10">
        <v>0</v>
      </c>
      <c r="S100" s="10">
        <f t="shared" si="3"/>
        <v>0</v>
      </c>
      <c r="T100" s="7" t="s">
        <v>32</v>
      </c>
      <c r="U100" s="18" t="s">
        <v>33</v>
      </c>
      <c r="V100" s="18" t="s">
        <v>34</v>
      </c>
      <c r="W100" s="18" t="s">
        <v>35</v>
      </c>
    </row>
    <row r="101" spans="1:23" ht="51" x14ac:dyDescent="0.2">
      <c r="A101" s="7">
        <v>94</v>
      </c>
      <c r="B101" s="7">
        <v>2176696</v>
      </c>
      <c r="C101" s="7" t="s">
        <v>25</v>
      </c>
      <c r="D101" s="7" t="s">
        <v>25</v>
      </c>
      <c r="E101" s="8" t="s">
        <v>172</v>
      </c>
      <c r="F101" s="8" t="s">
        <v>27</v>
      </c>
      <c r="G101" s="8" t="s">
        <v>28</v>
      </c>
      <c r="H101" s="8" t="s">
        <v>173</v>
      </c>
      <c r="I101" s="8" t="s">
        <v>30</v>
      </c>
      <c r="J101" s="7" t="s">
        <v>171</v>
      </c>
      <c r="K101" s="9">
        <v>64.400000000000006</v>
      </c>
      <c r="L101" s="10">
        <v>3665139</v>
      </c>
      <c r="M101" s="10">
        <v>37069</v>
      </c>
      <c r="N101" s="10">
        <v>0</v>
      </c>
      <c r="O101" s="10">
        <f t="shared" si="2"/>
        <v>3628070</v>
      </c>
      <c r="P101" s="10">
        <v>3628070</v>
      </c>
      <c r="Q101" s="10">
        <v>0</v>
      </c>
      <c r="R101" s="10">
        <v>0</v>
      </c>
      <c r="S101" s="10">
        <f t="shared" si="3"/>
        <v>0</v>
      </c>
      <c r="T101" s="7" t="s">
        <v>32</v>
      </c>
      <c r="U101" s="18" t="s">
        <v>58</v>
      </c>
      <c r="V101" s="18" t="s">
        <v>34</v>
      </c>
      <c r="W101" s="18" t="s">
        <v>59</v>
      </c>
    </row>
    <row r="102" spans="1:23" ht="38.25" x14ac:dyDescent="0.2">
      <c r="A102" s="7">
        <v>95</v>
      </c>
      <c r="B102" s="7">
        <v>2275904</v>
      </c>
      <c r="C102" s="7" t="s">
        <v>25</v>
      </c>
      <c r="D102" s="7" t="s">
        <v>25</v>
      </c>
      <c r="E102" s="8" t="s">
        <v>174</v>
      </c>
      <c r="F102" s="8" t="s">
        <v>27</v>
      </c>
      <c r="G102" s="8" t="s">
        <v>28</v>
      </c>
      <c r="H102" s="8" t="s">
        <v>29</v>
      </c>
      <c r="I102" s="8" t="s">
        <v>30</v>
      </c>
      <c r="J102" s="7" t="s">
        <v>171</v>
      </c>
      <c r="K102" s="9">
        <v>63.088999999999999</v>
      </c>
      <c r="L102" s="10">
        <v>62633432</v>
      </c>
      <c r="M102" s="10">
        <v>21053293</v>
      </c>
      <c r="N102" s="10">
        <v>24570553</v>
      </c>
      <c r="O102" s="10">
        <f t="shared" si="2"/>
        <v>17009586</v>
      </c>
      <c r="P102" s="10">
        <v>17009586</v>
      </c>
      <c r="Q102" s="10">
        <v>0</v>
      </c>
      <c r="R102" s="10">
        <v>0</v>
      </c>
      <c r="S102" s="10">
        <f t="shared" si="3"/>
        <v>0</v>
      </c>
      <c r="T102" s="7" t="s">
        <v>32</v>
      </c>
      <c r="U102" s="18" t="s">
        <v>33</v>
      </c>
      <c r="V102" s="18" t="s">
        <v>34</v>
      </c>
      <c r="W102" s="18" t="s">
        <v>35</v>
      </c>
    </row>
    <row r="103" spans="1:23" ht="38.25" x14ac:dyDescent="0.2">
      <c r="A103" s="7">
        <v>96</v>
      </c>
      <c r="B103" s="7">
        <v>2292938</v>
      </c>
      <c r="C103" s="7" t="s">
        <v>25</v>
      </c>
      <c r="D103" s="7" t="s">
        <v>25</v>
      </c>
      <c r="E103" s="8" t="s">
        <v>175</v>
      </c>
      <c r="F103" s="8" t="s">
        <v>27</v>
      </c>
      <c r="G103" s="8" t="s">
        <v>28</v>
      </c>
      <c r="H103" s="8" t="s">
        <v>176</v>
      </c>
      <c r="I103" s="8" t="s">
        <v>30</v>
      </c>
      <c r="J103" s="7" t="s">
        <v>171</v>
      </c>
      <c r="K103" s="9">
        <v>62.076000000000001</v>
      </c>
      <c r="L103" s="10">
        <v>5149017</v>
      </c>
      <c r="M103" s="10">
        <v>280000</v>
      </c>
      <c r="N103" s="10">
        <v>0</v>
      </c>
      <c r="O103" s="10">
        <f t="shared" si="2"/>
        <v>4869017</v>
      </c>
      <c r="P103" s="10">
        <v>4869017</v>
      </c>
      <c r="Q103" s="10">
        <v>0</v>
      </c>
      <c r="R103" s="10">
        <v>0</v>
      </c>
      <c r="S103" s="10">
        <f t="shared" si="3"/>
        <v>0</v>
      </c>
      <c r="T103" s="7" t="s">
        <v>32</v>
      </c>
      <c r="U103" s="18" t="s">
        <v>58</v>
      </c>
      <c r="V103" s="18" t="s">
        <v>34</v>
      </c>
      <c r="W103" s="18" t="s">
        <v>59</v>
      </c>
    </row>
    <row r="104" spans="1:23" ht="38.25" x14ac:dyDescent="0.2">
      <c r="A104" s="7">
        <v>97</v>
      </c>
      <c r="B104" s="7">
        <v>2250145</v>
      </c>
      <c r="C104" s="7" t="s">
        <v>25</v>
      </c>
      <c r="D104" s="7" t="s">
        <v>25</v>
      </c>
      <c r="E104" s="8" t="s">
        <v>177</v>
      </c>
      <c r="F104" s="8" t="s">
        <v>27</v>
      </c>
      <c r="G104" s="8" t="s">
        <v>178</v>
      </c>
      <c r="H104" s="8" t="s">
        <v>29</v>
      </c>
      <c r="I104" s="8" t="s">
        <v>30</v>
      </c>
      <c r="J104" s="7" t="s">
        <v>171</v>
      </c>
      <c r="K104" s="9">
        <v>61.71</v>
      </c>
      <c r="L104" s="10">
        <v>329567502</v>
      </c>
      <c r="M104" s="10">
        <v>209348298</v>
      </c>
      <c r="N104" s="10">
        <v>64873333</v>
      </c>
      <c r="O104" s="10">
        <f t="shared" si="2"/>
        <v>55345871</v>
      </c>
      <c r="P104" s="10">
        <v>55345872</v>
      </c>
      <c r="Q104" s="10">
        <v>0</v>
      </c>
      <c r="R104" s="10">
        <v>0</v>
      </c>
      <c r="S104" s="10">
        <f t="shared" si="3"/>
        <v>-1</v>
      </c>
      <c r="T104" s="7" t="s">
        <v>32</v>
      </c>
      <c r="U104" s="18" t="s">
        <v>33</v>
      </c>
      <c r="V104" s="18" t="s">
        <v>34</v>
      </c>
      <c r="W104" s="18" t="s">
        <v>179</v>
      </c>
    </row>
    <row r="105" spans="1:23" ht="38.25" x14ac:dyDescent="0.2">
      <c r="A105" s="7">
        <v>98</v>
      </c>
      <c r="B105" s="7">
        <v>2263593</v>
      </c>
      <c r="C105" s="7" t="s">
        <v>25</v>
      </c>
      <c r="D105" s="7" t="s">
        <v>25</v>
      </c>
      <c r="E105" s="8" t="s">
        <v>180</v>
      </c>
      <c r="F105" s="8" t="s">
        <v>27</v>
      </c>
      <c r="G105" s="8" t="s">
        <v>178</v>
      </c>
      <c r="H105" s="8" t="s">
        <v>29</v>
      </c>
      <c r="I105" s="8" t="s">
        <v>30</v>
      </c>
      <c r="J105" s="7" t="s">
        <v>171</v>
      </c>
      <c r="K105" s="9">
        <v>61.25</v>
      </c>
      <c r="L105" s="10">
        <v>346553749</v>
      </c>
      <c r="M105" s="10">
        <v>43022968</v>
      </c>
      <c r="N105" s="10">
        <v>60766454</v>
      </c>
      <c r="O105" s="10">
        <f t="shared" si="2"/>
        <v>242764327</v>
      </c>
      <c r="P105" s="10">
        <v>242764327</v>
      </c>
      <c r="Q105" s="10">
        <v>0</v>
      </c>
      <c r="R105" s="10">
        <v>0</v>
      </c>
      <c r="S105" s="10">
        <f t="shared" si="3"/>
        <v>0</v>
      </c>
      <c r="T105" s="7" t="s">
        <v>32</v>
      </c>
      <c r="U105" s="18" t="s">
        <v>33</v>
      </c>
      <c r="V105" s="18" t="s">
        <v>34</v>
      </c>
      <c r="W105" s="18" t="s">
        <v>179</v>
      </c>
    </row>
    <row r="106" spans="1:23" ht="38.25" x14ac:dyDescent="0.2">
      <c r="A106" s="7">
        <v>99</v>
      </c>
      <c r="B106" s="7">
        <v>2250179</v>
      </c>
      <c r="C106" s="7" t="s">
        <v>25</v>
      </c>
      <c r="D106" s="7" t="s">
        <v>25</v>
      </c>
      <c r="E106" s="8" t="s">
        <v>181</v>
      </c>
      <c r="F106" s="8" t="s">
        <v>27</v>
      </c>
      <c r="G106" s="8" t="s">
        <v>178</v>
      </c>
      <c r="H106" s="8" t="s">
        <v>29</v>
      </c>
      <c r="I106" s="8" t="s">
        <v>30</v>
      </c>
      <c r="J106" s="7" t="s">
        <v>171</v>
      </c>
      <c r="K106" s="9">
        <v>61.21</v>
      </c>
      <c r="L106" s="10">
        <v>189266099</v>
      </c>
      <c r="M106" s="10">
        <v>125025093</v>
      </c>
      <c r="N106" s="10">
        <v>23404612</v>
      </c>
      <c r="O106" s="10">
        <f t="shared" si="2"/>
        <v>40836394</v>
      </c>
      <c r="P106" s="10">
        <v>40836394</v>
      </c>
      <c r="Q106" s="10">
        <v>0</v>
      </c>
      <c r="R106" s="10">
        <v>0</v>
      </c>
      <c r="S106" s="10">
        <f t="shared" si="3"/>
        <v>0</v>
      </c>
      <c r="T106" s="7" t="s">
        <v>32</v>
      </c>
      <c r="U106" s="18" t="s">
        <v>33</v>
      </c>
      <c r="V106" s="18" t="s">
        <v>34</v>
      </c>
      <c r="W106" s="18" t="s">
        <v>179</v>
      </c>
    </row>
    <row r="107" spans="1:23" ht="38.25" x14ac:dyDescent="0.2">
      <c r="A107" s="7">
        <v>100</v>
      </c>
      <c r="B107" s="7">
        <v>2250264</v>
      </c>
      <c r="C107" s="7" t="s">
        <v>25</v>
      </c>
      <c r="D107" s="7" t="s">
        <v>25</v>
      </c>
      <c r="E107" s="8" t="s">
        <v>182</v>
      </c>
      <c r="F107" s="8" t="s">
        <v>27</v>
      </c>
      <c r="G107" s="8" t="s">
        <v>178</v>
      </c>
      <c r="H107" s="8" t="s">
        <v>29</v>
      </c>
      <c r="I107" s="8" t="s">
        <v>30</v>
      </c>
      <c r="J107" s="7" t="s">
        <v>171</v>
      </c>
      <c r="K107" s="9">
        <v>61.07</v>
      </c>
      <c r="L107" s="10">
        <v>254201224</v>
      </c>
      <c r="M107" s="10">
        <v>173188148</v>
      </c>
      <c r="N107" s="10">
        <v>57279047</v>
      </c>
      <c r="O107" s="10">
        <f t="shared" si="2"/>
        <v>23734029</v>
      </c>
      <c r="P107" s="10">
        <v>23734030</v>
      </c>
      <c r="Q107" s="10">
        <v>0</v>
      </c>
      <c r="R107" s="10">
        <v>0</v>
      </c>
      <c r="S107" s="10">
        <f t="shared" si="3"/>
        <v>-1</v>
      </c>
      <c r="T107" s="7" t="s">
        <v>32</v>
      </c>
      <c r="U107" s="18" t="s">
        <v>33</v>
      </c>
      <c r="V107" s="18" t="s">
        <v>34</v>
      </c>
      <c r="W107" s="18" t="s">
        <v>179</v>
      </c>
    </row>
    <row r="108" spans="1:23" ht="38.25" x14ac:dyDescent="0.2">
      <c r="A108" s="11">
        <v>101</v>
      </c>
      <c r="B108" s="7">
        <v>2168309</v>
      </c>
      <c r="C108" s="7" t="s">
        <v>25</v>
      </c>
      <c r="D108" s="11" t="s">
        <v>25</v>
      </c>
      <c r="E108" s="8" t="s">
        <v>183</v>
      </c>
      <c r="F108" s="11" t="s">
        <v>27</v>
      </c>
      <c r="G108" s="11" t="s">
        <v>178</v>
      </c>
      <c r="H108" s="11" t="s">
        <v>29</v>
      </c>
      <c r="I108" s="11" t="s">
        <v>30</v>
      </c>
      <c r="J108" s="7" t="s">
        <v>171</v>
      </c>
      <c r="K108" s="12">
        <v>61.04</v>
      </c>
      <c r="L108" s="13">
        <v>118591118</v>
      </c>
      <c r="M108" s="13">
        <v>77639790</v>
      </c>
      <c r="N108" s="13">
        <v>0</v>
      </c>
      <c r="O108" s="10">
        <f t="shared" si="2"/>
        <v>40951328</v>
      </c>
      <c r="P108" s="13">
        <v>40951329</v>
      </c>
      <c r="Q108" s="13">
        <v>0</v>
      </c>
      <c r="R108" s="13">
        <v>0</v>
      </c>
      <c r="S108" s="10">
        <f t="shared" si="3"/>
        <v>-1</v>
      </c>
      <c r="T108" s="7" t="s">
        <v>32</v>
      </c>
      <c r="U108" s="18" t="s">
        <v>33</v>
      </c>
      <c r="V108" s="18" t="s">
        <v>34</v>
      </c>
      <c r="W108" s="18" t="s">
        <v>179</v>
      </c>
    </row>
    <row r="109" spans="1:23" ht="38.25" x14ac:dyDescent="0.2">
      <c r="A109" s="7">
        <v>102</v>
      </c>
      <c r="B109" s="7">
        <v>2250054</v>
      </c>
      <c r="C109" s="7" t="s">
        <v>25</v>
      </c>
      <c r="D109" s="7" t="s">
        <v>25</v>
      </c>
      <c r="E109" s="8" t="s">
        <v>184</v>
      </c>
      <c r="F109" s="8" t="s">
        <v>27</v>
      </c>
      <c r="G109" s="8" t="s">
        <v>178</v>
      </c>
      <c r="H109" s="8" t="s">
        <v>29</v>
      </c>
      <c r="I109" s="8" t="s">
        <v>30</v>
      </c>
      <c r="J109" s="7" t="s">
        <v>171</v>
      </c>
      <c r="K109" s="9">
        <v>61.04</v>
      </c>
      <c r="L109" s="10">
        <v>201232030</v>
      </c>
      <c r="M109" s="10">
        <v>137819731</v>
      </c>
      <c r="N109" s="10">
        <v>2769900</v>
      </c>
      <c r="O109" s="10">
        <f t="shared" si="2"/>
        <v>60642399</v>
      </c>
      <c r="P109" s="10">
        <v>60642399</v>
      </c>
      <c r="Q109" s="10">
        <v>0</v>
      </c>
      <c r="R109" s="10">
        <v>0</v>
      </c>
      <c r="S109" s="10">
        <f t="shared" si="3"/>
        <v>0</v>
      </c>
      <c r="T109" s="7" t="s">
        <v>32</v>
      </c>
      <c r="U109" s="18" t="s">
        <v>33</v>
      </c>
      <c r="V109" s="18" t="s">
        <v>34</v>
      </c>
      <c r="W109" s="18" t="s">
        <v>179</v>
      </c>
    </row>
    <row r="110" spans="1:23" ht="38.25" x14ac:dyDescent="0.2">
      <c r="A110" s="7">
        <v>103</v>
      </c>
      <c r="B110" s="7">
        <v>2263639</v>
      </c>
      <c r="C110" s="7" t="s">
        <v>25</v>
      </c>
      <c r="D110" s="7" t="s">
        <v>25</v>
      </c>
      <c r="E110" s="8" t="s">
        <v>185</v>
      </c>
      <c r="F110" s="8" t="s">
        <v>27</v>
      </c>
      <c r="G110" s="8" t="s">
        <v>178</v>
      </c>
      <c r="H110" s="8" t="s">
        <v>29</v>
      </c>
      <c r="I110" s="8" t="s">
        <v>30</v>
      </c>
      <c r="J110" s="7" t="s">
        <v>171</v>
      </c>
      <c r="K110" s="9">
        <v>61.04</v>
      </c>
      <c r="L110" s="10">
        <v>279644412</v>
      </c>
      <c r="M110" s="10">
        <v>34610750</v>
      </c>
      <c r="N110" s="10">
        <v>48250722</v>
      </c>
      <c r="O110" s="10">
        <f t="shared" si="2"/>
        <v>196782940</v>
      </c>
      <c r="P110" s="10">
        <v>196782940</v>
      </c>
      <c r="Q110" s="10">
        <v>0</v>
      </c>
      <c r="R110" s="10">
        <v>0</v>
      </c>
      <c r="S110" s="10">
        <f t="shared" si="3"/>
        <v>0</v>
      </c>
      <c r="T110" s="7" t="s">
        <v>32</v>
      </c>
      <c r="U110" s="18" t="s">
        <v>33</v>
      </c>
      <c r="V110" s="18" t="s">
        <v>34</v>
      </c>
      <c r="W110" s="18" t="s">
        <v>179</v>
      </c>
    </row>
    <row r="111" spans="1:23" ht="38.25" x14ac:dyDescent="0.2">
      <c r="A111" s="7">
        <v>104</v>
      </c>
      <c r="B111" s="7">
        <v>2250146</v>
      </c>
      <c r="C111" s="7" t="s">
        <v>25</v>
      </c>
      <c r="D111" s="7" t="s">
        <v>25</v>
      </c>
      <c r="E111" s="8" t="s">
        <v>186</v>
      </c>
      <c r="F111" s="8" t="s">
        <v>27</v>
      </c>
      <c r="G111" s="8" t="s">
        <v>178</v>
      </c>
      <c r="H111" s="8" t="s">
        <v>29</v>
      </c>
      <c r="I111" s="8" t="s">
        <v>30</v>
      </c>
      <c r="J111" s="7" t="s">
        <v>171</v>
      </c>
      <c r="K111" s="9">
        <v>61.03</v>
      </c>
      <c r="L111" s="10">
        <v>228662198</v>
      </c>
      <c r="M111" s="10">
        <v>151400754</v>
      </c>
      <c r="N111" s="10">
        <v>3242127</v>
      </c>
      <c r="O111" s="10">
        <f t="shared" si="2"/>
        <v>74019317</v>
      </c>
      <c r="P111" s="10">
        <v>74019317</v>
      </c>
      <c r="Q111" s="10">
        <v>0</v>
      </c>
      <c r="R111" s="10">
        <v>0</v>
      </c>
      <c r="S111" s="10">
        <f t="shared" si="3"/>
        <v>0</v>
      </c>
      <c r="T111" s="7" t="s">
        <v>32</v>
      </c>
      <c r="U111" s="18" t="s">
        <v>33</v>
      </c>
      <c r="V111" s="18" t="s">
        <v>34</v>
      </c>
      <c r="W111" s="18" t="s">
        <v>179</v>
      </c>
    </row>
    <row r="112" spans="1:23" ht="38.25" x14ac:dyDescent="0.2">
      <c r="A112" s="7">
        <v>105</v>
      </c>
      <c r="B112" s="7">
        <v>2261808</v>
      </c>
      <c r="C112" s="7" t="s">
        <v>25</v>
      </c>
      <c r="D112" s="7" t="s">
        <v>25</v>
      </c>
      <c r="E112" s="8" t="s">
        <v>187</v>
      </c>
      <c r="F112" s="8" t="s">
        <v>27</v>
      </c>
      <c r="G112" s="8" t="s">
        <v>178</v>
      </c>
      <c r="H112" s="8" t="s">
        <v>29</v>
      </c>
      <c r="I112" s="8" t="s">
        <v>30</v>
      </c>
      <c r="J112" s="7" t="s">
        <v>171</v>
      </c>
      <c r="K112" s="9">
        <v>60.91</v>
      </c>
      <c r="L112" s="10">
        <v>264527036</v>
      </c>
      <c r="M112" s="10">
        <v>31688892</v>
      </c>
      <c r="N112" s="10">
        <v>91880593</v>
      </c>
      <c r="O112" s="10">
        <f t="shared" si="2"/>
        <v>140957551</v>
      </c>
      <c r="P112" s="10">
        <v>140957551</v>
      </c>
      <c r="Q112" s="10">
        <v>0</v>
      </c>
      <c r="R112" s="10">
        <v>0</v>
      </c>
      <c r="S112" s="10">
        <f t="shared" si="3"/>
        <v>0</v>
      </c>
      <c r="T112" s="7" t="s">
        <v>32</v>
      </c>
      <c r="U112" s="18" t="s">
        <v>33</v>
      </c>
      <c r="V112" s="18" t="s">
        <v>34</v>
      </c>
      <c r="W112" s="18" t="s">
        <v>179</v>
      </c>
    </row>
    <row r="113" spans="1:23" ht="38.25" x14ac:dyDescent="0.2">
      <c r="A113" s="7">
        <v>106</v>
      </c>
      <c r="B113" s="7">
        <v>2250056</v>
      </c>
      <c r="C113" s="7" t="s">
        <v>25</v>
      </c>
      <c r="D113" s="7" t="s">
        <v>25</v>
      </c>
      <c r="E113" s="8" t="s">
        <v>188</v>
      </c>
      <c r="F113" s="8" t="s">
        <v>27</v>
      </c>
      <c r="G113" s="8" t="s">
        <v>178</v>
      </c>
      <c r="H113" s="8" t="s">
        <v>29</v>
      </c>
      <c r="I113" s="8" t="s">
        <v>30</v>
      </c>
      <c r="J113" s="7" t="s">
        <v>171</v>
      </c>
      <c r="K113" s="9">
        <v>60.9</v>
      </c>
      <c r="L113" s="10">
        <v>173051653</v>
      </c>
      <c r="M113" s="10">
        <v>115908090</v>
      </c>
      <c r="N113" s="10">
        <v>3210600</v>
      </c>
      <c r="O113" s="10">
        <f t="shared" si="2"/>
        <v>53932963</v>
      </c>
      <c r="P113" s="10">
        <v>53932964</v>
      </c>
      <c r="Q113" s="10">
        <v>0</v>
      </c>
      <c r="R113" s="10">
        <v>0</v>
      </c>
      <c r="S113" s="10">
        <f t="shared" si="3"/>
        <v>-1</v>
      </c>
      <c r="T113" s="7" t="s">
        <v>32</v>
      </c>
      <c r="U113" s="18" t="s">
        <v>33</v>
      </c>
      <c r="V113" s="18" t="s">
        <v>34</v>
      </c>
      <c r="W113" s="18" t="s">
        <v>179</v>
      </c>
    </row>
    <row r="114" spans="1:23" ht="38.25" x14ac:dyDescent="0.2">
      <c r="A114" s="7">
        <v>107</v>
      </c>
      <c r="B114" s="7">
        <v>2269037</v>
      </c>
      <c r="C114" s="7" t="s">
        <v>25</v>
      </c>
      <c r="D114" s="7" t="s">
        <v>25</v>
      </c>
      <c r="E114" s="8" t="s">
        <v>189</v>
      </c>
      <c r="F114" s="8" t="s">
        <v>27</v>
      </c>
      <c r="G114" s="8" t="s">
        <v>178</v>
      </c>
      <c r="H114" s="8" t="s">
        <v>29</v>
      </c>
      <c r="I114" s="8" t="s">
        <v>30</v>
      </c>
      <c r="J114" s="7" t="s">
        <v>171</v>
      </c>
      <c r="K114" s="9">
        <v>60.86</v>
      </c>
      <c r="L114" s="10">
        <v>270459075</v>
      </c>
      <c r="M114" s="10">
        <v>35355715</v>
      </c>
      <c r="N114" s="10">
        <v>50738108</v>
      </c>
      <c r="O114" s="10">
        <f t="shared" si="2"/>
        <v>184365252</v>
      </c>
      <c r="P114" s="10">
        <v>184365252</v>
      </c>
      <c r="Q114" s="10">
        <v>0</v>
      </c>
      <c r="R114" s="10">
        <v>0</v>
      </c>
      <c r="S114" s="10">
        <f t="shared" si="3"/>
        <v>0</v>
      </c>
      <c r="T114" s="7" t="s">
        <v>32</v>
      </c>
      <c r="U114" s="18" t="s">
        <v>33</v>
      </c>
      <c r="V114" s="18" t="s">
        <v>34</v>
      </c>
      <c r="W114" s="18" t="s">
        <v>179</v>
      </c>
    </row>
    <row r="115" spans="1:23" ht="38.25" x14ac:dyDescent="0.2">
      <c r="A115" s="7">
        <v>108</v>
      </c>
      <c r="B115" s="7">
        <v>2274206</v>
      </c>
      <c r="C115" s="7" t="s">
        <v>25</v>
      </c>
      <c r="D115" s="7" t="s">
        <v>25</v>
      </c>
      <c r="E115" s="8" t="s">
        <v>190</v>
      </c>
      <c r="F115" s="8" t="s">
        <v>27</v>
      </c>
      <c r="G115" s="8" t="s">
        <v>178</v>
      </c>
      <c r="H115" s="8" t="s">
        <v>29</v>
      </c>
      <c r="I115" s="8" t="s">
        <v>30</v>
      </c>
      <c r="J115" s="7" t="s">
        <v>171</v>
      </c>
      <c r="K115" s="9">
        <v>60.16</v>
      </c>
      <c r="L115" s="10">
        <v>75326681</v>
      </c>
      <c r="M115" s="10">
        <v>9373515</v>
      </c>
      <c r="N115" s="10">
        <v>26365795</v>
      </c>
      <c r="O115" s="10">
        <f t="shared" si="2"/>
        <v>39587371</v>
      </c>
      <c r="P115" s="10">
        <v>39587372</v>
      </c>
      <c r="Q115" s="10">
        <v>0</v>
      </c>
      <c r="R115" s="10">
        <v>0</v>
      </c>
      <c r="S115" s="10">
        <f t="shared" si="3"/>
        <v>-1</v>
      </c>
      <c r="T115" s="7" t="s">
        <v>32</v>
      </c>
      <c r="U115" s="18" t="s">
        <v>33</v>
      </c>
      <c r="V115" s="18" t="s">
        <v>34</v>
      </c>
      <c r="W115" s="18" t="s">
        <v>179</v>
      </c>
    </row>
    <row r="116" spans="1:23" ht="38.25" x14ac:dyDescent="0.2">
      <c r="A116" s="7">
        <v>109</v>
      </c>
      <c r="B116" s="7">
        <v>2250147</v>
      </c>
      <c r="C116" s="7" t="s">
        <v>25</v>
      </c>
      <c r="D116" s="7" t="s">
        <v>25</v>
      </c>
      <c r="E116" s="8" t="s">
        <v>191</v>
      </c>
      <c r="F116" s="8" t="s">
        <v>27</v>
      </c>
      <c r="G116" s="8" t="s">
        <v>178</v>
      </c>
      <c r="H116" s="8" t="s">
        <v>29</v>
      </c>
      <c r="I116" s="8" t="s">
        <v>30</v>
      </c>
      <c r="J116" s="7" t="s">
        <v>171</v>
      </c>
      <c r="K116" s="9">
        <v>60.09</v>
      </c>
      <c r="L116" s="10">
        <v>35770967</v>
      </c>
      <c r="M116" s="10">
        <v>17417606</v>
      </c>
      <c r="N116" s="10">
        <v>8148000</v>
      </c>
      <c r="O116" s="10">
        <f t="shared" si="2"/>
        <v>10205361</v>
      </c>
      <c r="P116" s="10">
        <v>10205361</v>
      </c>
      <c r="Q116" s="10">
        <v>0</v>
      </c>
      <c r="R116" s="10">
        <v>0</v>
      </c>
      <c r="S116" s="10">
        <f t="shared" si="3"/>
        <v>0</v>
      </c>
      <c r="T116" s="7" t="s">
        <v>32</v>
      </c>
      <c r="U116" s="18" t="s">
        <v>33</v>
      </c>
      <c r="V116" s="18" t="s">
        <v>34</v>
      </c>
      <c r="W116" s="18" t="s">
        <v>179</v>
      </c>
    </row>
    <row r="117" spans="1:23" ht="38.25" x14ac:dyDescent="0.2">
      <c r="A117" s="7">
        <v>110</v>
      </c>
      <c r="B117" s="7">
        <v>2258787</v>
      </c>
      <c r="C117" s="7" t="s">
        <v>25</v>
      </c>
      <c r="D117" s="7" t="s">
        <v>25</v>
      </c>
      <c r="E117" s="8" t="s">
        <v>192</v>
      </c>
      <c r="F117" s="8" t="s">
        <v>27</v>
      </c>
      <c r="G117" s="8" t="s">
        <v>178</v>
      </c>
      <c r="H117" s="8" t="s">
        <v>29</v>
      </c>
      <c r="I117" s="8" t="s">
        <v>30</v>
      </c>
      <c r="J117" s="7" t="s">
        <v>171</v>
      </c>
      <c r="K117" s="9">
        <v>60.06</v>
      </c>
      <c r="L117" s="10">
        <v>71077901</v>
      </c>
      <c r="M117" s="10">
        <v>8506499</v>
      </c>
      <c r="N117" s="10">
        <v>24491387</v>
      </c>
      <c r="O117" s="10">
        <f t="shared" si="2"/>
        <v>38080015</v>
      </c>
      <c r="P117" s="10">
        <v>38080016</v>
      </c>
      <c r="Q117" s="10">
        <v>0</v>
      </c>
      <c r="R117" s="10">
        <v>0</v>
      </c>
      <c r="S117" s="10">
        <f t="shared" si="3"/>
        <v>-1</v>
      </c>
      <c r="T117" s="7" t="s">
        <v>32</v>
      </c>
      <c r="U117" s="18" t="s">
        <v>33</v>
      </c>
      <c r="V117" s="18" t="s">
        <v>34</v>
      </c>
      <c r="W117" s="18" t="s">
        <v>179</v>
      </c>
    </row>
    <row r="118" spans="1:23" ht="38.25" x14ac:dyDescent="0.2">
      <c r="A118" s="7">
        <v>111</v>
      </c>
      <c r="B118" s="7">
        <v>2094971</v>
      </c>
      <c r="C118" s="7" t="s">
        <v>25</v>
      </c>
      <c r="D118" s="7" t="s">
        <v>25</v>
      </c>
      <c r="E118" s="8" t="s">
        <v>193</v>
      </c>
      <c r="F118" s="8" t="s">
        <v>27</v>
      </c>
      <c r="G118" s="8" t="s">
        <v>28</v>
      </c>
      <c r="H118" s="8" t="s">
        <v>29</v>
      </c>
      <c r="I118" s="8" t="s">
        <v>30</v>
      </c>
      <c r="J118" s="7" t="s">
        <v>171</v>
      </c>
      <c r="K118" s="9">
        <v>59.414999999999999</v>
      </c>
      <c r="L118" s="10">
        <v>314615016</v>
      </c>
      <c r="M118" s="10">
        <v>116448539</v>
      </c>
      <c r="N118" s="10">
        <v>65486237</v>
      </c>
      <c r="O118" s="10">
        <f t="shared" si="2"/>
        <v>132680240</v>
      </c>
      <c r="P118" s="10">
        <v>132680240</v>
      </c>
      <c r="Q118" s="10">
        <v>0</v>
      </c>
      <c r="R118" s="10">
        <v>0</v>
      </c>
      <c r="S118" s="10">
        <f t="shared" si="3"/>
        <v>0</v>
      </c>
      <c r="T118" s="7" t="s">
        <v>32</v>
      </c>
      <c r="U118" s="18" t="s">
        <v>33</v>
      </c>
      <c r="V118" s="18" t="s">
        <v>34</v>
      </c>
      <c r="W118" s="18" t="s">
        <v>35</v>
      </c>
    </row>
    <row r="119" spans="1:23" ht="38.25" x14ac:dyDescent="0.2">
      <c r="A119" s="7">
        <v>112</v>
      </c>
      <c r="B119" s="7">
        <v>2273346</v>
      </c>
      <c r="C119" s="7" t="s">
        <v>25</v>
      </c>
      <c r="D119" s="7" t="s">
        <v>25</v>
      </c>
      <c r="E119" s="8" t="s">
        <v>194</v>
      </c>
      <c r="F119" s="8" t="s">
        <v>27</v>
      </c>
      <c r="G119" s="8" t="s">
        <v>28</v>
      </c>
      <c r="H119" s="8" t="s">
        <v>29</v>
      </c>
      <c r="I119" s="8" t="s">
        <v>30</v>
      </c>
      <c r="J119" s="7" t="s">
        <v>171</v>
      </c>
      <c r="K119" s="9">
        <v>56.598999999999997</v>
      </c>
      <c r="L119" s="10">
        <v>48166992</v>
      </c>
      <c r="M119" s="10">
        <v>521560</v>
      </c>
      <c r="N119" s="10">
        <v>25602237</v>
      </c>
      <c r="O119" s="10">
        <f t="shared" si="2"/>
        <v>22043195</v>
      </c>
      <c r="P119" s="10">
        <v>22043195</v>
      </c>
      <c r="Q119" s="10">
        <v>0</v>
      </c>
      <c r="R119" s="10">
        <v>0</v>
      </c>
      <c r="S119" s="10">
        <f t="shared" si="3"/>
        <v>0</v>
      </c>
      <c r="T119" s="7" t="s">
        <v>32</v>
      </c>
      <c r="U119" s="18" t="s">
        <v>33</v>
      </c>
      <c r="V119" s="18" t="s">
        <v>34</v>
      </c>
      <c r="W119" s="18" t="s">
        <v>35</v>
      </c>
    </row>
    <row r="120" spans="1:23" ht="38.25" x14ac:dyDescent="0.2">
      <c r="A120" s="7">
        <v>113</v>
      </c>
      <c r="B120" s="7">
        <v>2302580</v>
      </c>
      <c r="C120" s="7" t="s">
        <v>25</v>
      </c>
      <c r="D120" s="7" t="s">
        <v>25</v>
      </c>
      <c r="E120" s="8" t="s">
        <v>195</v>
      </c>
      <c r="F120" s="8" t="s">
        <v>27</v>
      </c>
      <c r="G120" s="8" t="s">
        <v>28</v>
      </c>
      <c r="H120" s="8" t="s">
        <v>29</v>
      </c>
      <c r="I120" s="8" t="s">
        <v>30</v>
      </c>
      <c r="J120" s="7" t="s">
        <v>171</v>
      </c>
      <c r="K120" s="9">
        <v>56.576999999999998</v>
      </c>
      <c r="L120" s="10">
        <v>10795638</v>
      </c>
      <c r="M120" s="10">
        <v>268955</v>
      </c>
      <c r="N120" s="10">
        <v>5708677</v>
      </c>
      <c r="O120" s="10">
        <f t="shared" si="2"/>
        <v>4818006</v>
      </c>
      <c r="P120" s="10">
        <v>4818006</v>
      </c>
      <c r="Q120" s="10">
        <v>0</v>
      </c>
      <c r="R120" s="10">
        <v>0</v>
      </c>
      <c r="S120" s="10">
        <f t="shared" si="3"/>
        <v>0</v>
      </c>
      <c r="T120" s="7" t="s">
        <v>32</v>
      </c>
      <c r="U120" s="18" t="s">
        <v>33</v>
      </c>
      <c r="V120" s="18" t="s">
        <v>34</v>
      </c>
      <c r="W120" s="18" t="s">
        <v>35</v>
      </c>
    </row>
    <row r="121" spans="1:23" ht="38.25" x14ac:dyDescent="0.2">
      <c r="A121" s="7">
        <v>114</v>
      </c>
      <c r="B121" s="7">
        <v>2302068</v>
      </c>
      <c r="C121" s="7" t="s">
        <v>25</v>
      </c>
      <c r="D121" s="7" t="s">
        <v>25</v>
      </c>
      <c r="E121" s="8" t="s">
        <v>196</v>
      </c>
      <c r="F121" s="8" t="s">
        <v>27</v>
      </c>
      <c r="G121" s="8" t="s">
        <v>28</v>
      </c>
      <c r="H121" s="8" t="s">
        <v>29</v>
      </c>
      <c r="I121" s="8" t="s">
        <v>30</v>
      </c>
      <c r="J121" s="7" t="s">
        <v>171</v>
      </c>
      <c r="K121" s="9">
        <v>56.576999999999998</v>
      </c>
      <c r="L121" s="10">
        <v>8767718</v>
      </c>
      <c r="M121" s="10">
        <v>218433</v>
      </c>
      <c r="N121" s="10">
        <v>4636323</v>
      </c>
      <c r="O121" s="10">
        <f t="shared" si="2"/>
        <v>3912962</v>
      </c>
      <c r="P121" s="10">
        <v>3912962</v>
      </c>
      <c r="Q121" s="10">
        <v>0</v>
      </c>
      <c r="R121" s="10">
        <v>0</v>
      </c>
      <c r="S121" s="10">
        <f t="shared" si="3"/>
        <v>0</v>
      </c>
      <c r="T121" s="7" t="s">
        <v>32</v>
      </c>
      <c r="U121" s="18" t="s">
        <v>33</v>
      </c>
      <c r="V121" s="18" t="s">
        <v>34</v>
      </c>
      <c r="W121" s="18" t="s">
        <v>35</v>
      </c>
    </row>
    <row r="122" spans="1:23" ht="38.25" x14ac:dyDescent="0.2">
      <c r="A122" s="7">
        <v>115</v>
      </c>
      <c r="B122" s="7">
        <v>2302089</v>
      </c>
      <c r="C122" s="7" t="s">
        <v>25</v>
      </c>
      <c r="D122" s="7" t="s">
        <v>25</v>
      </c>
      <c r="E122" s="8" t="s">
        <v>197</v>
      </c>
      <c r="F122" s="8" t="s">
        <v>27</v>
      </c>
      <c r="G122" s="8" t="s">
        <v>28</v>
      </c>
      <c r="H122" s="8" t="s">
        <v>29</v>
      </c>
      <c r="I122" s="8" t="s">
        <v>30</v>
      </c>
      <c r="J122" s="7" t="s">
        <v>171</v>
      </c>
      <c r="K122" s="9">
        <v>56.576999999999998</v>
      </c>
      <c r="L122" s="10">
        <v>8824773</v>
      </c>
      <c r="M122" s="10">
        <v>219854</v>
      </c>
      <c r="N122" s="10">
        <v>4666494</v>
      </c>
      <c r="O122" s="10">
        <f t="shared" si="2"/>
        <v>3938425</v>
      </c>
      <c r="P122" s="10">
        <v>3938425</v>
      </c>
      <c r="Q122" s="10">
        <v>0</v>
      </c>
      <c r="R122" s="10">
        <v>0</v>
      </c>
      <c r="S122" s="10">
        <f t="shared" si="3"/>
        <v>0</v>
      </c>
      <c r="T122" s="7" t="s">
        <v>32</v>
      </c>
      <c r="U122" s="18" t="s">
        <v>33</v>
      </c>
      <c r="V122" s="18" t="s">
        <v>34</v>
      </c>
      <c r="W122" s="18" t="s">
        <v>35</v>
      </c>
    </row>
    <row r="123" spans="1:23" ht="38.25" x14ac:dyDescent="0.2">
      <c r="A123" s="11">
        <v>116</v>
      </c>
      <c r="B123" s="7">
        <v>2294382</v>
      </c>
      <c r="C123" s="7" t="s">
        <v>25</v>
      </c>
      <c r="D123" s="11" t="s">
        <v>25</v>
      </c>
      <c r="E123" s="8" t="s">
        <v>198</v>
      </c>
      <c r="F123" s="11" t="s">
        <v>27</v>
      </c>
      <c r="G123" s="11" t="s">
        <v>28</v>
      </c>
      <c r="H123" s="11" t="s">
        <v>199</v>
      </c>
      <c r="I123" s="11" t="s">
        <v>30</v>
      </c>
      <c r="J123" s="7" t="s">
        <v>171</v>
      </c>
      <c r="K123" s="12">
        <v>56.415999999999997</v>
      </c>
      <c r="L123" s="13">
        <v>51183738</v>
      </c>
      <c r="M123" s="13">
        <v>27539498</v>
      </c>
      <c r="N123" s="13">
        <v>2557468</v>
      </c>
      <c r="O123" s="10">
        <f t="shared" si="2"/>
        <v>21086772</v>
      </c>
      <c r="P123" s="13">
        <v>21086772</v>
      </c>
      <c r="Q123" s="13">
        <v>0</v>
      </c>
      <c r="R123" s="13">
        <v>0</v>
      </c>
      <c r="S123" s="10">
        <f t="shared" si="3"/>
        <v>0</v>
      </c>
      <c r="T123" s="7" t="s">
        <v>32</v>
      </c>
      <c r="U123" s="18" t="s">
        <v>58</v>
      </c>
      <c r="V123" s="18" t="s">
        <v>34</v>
      </c>
      <c r="W123" s="18" t="s">
        <v>59</v>
      </c>
    </row>
    <row r="124" spans="1:23" ht="51" x14ac:dyDescent="0.2">
      <c r="A124" s="7">
        <v>117</v>
      </c>
      <c r="B124" s="7">
        <v>2235978</v>
      </c>
      <c r="C124" s="7" t="s">
        <v>25</v>
      </c>
      <c r="D124" s="7" t="s">
        <v>25</v>
      </c>
      <c r="E124" s="8" t="s">
        <v>200</v>
      </c>
      <c r="F124" s="8" t="s">
        <v>27</v>
      </c>
      <c r="G124" s="8" t="s">
        <v>28</v>
      </c>
      <c r="H124" s="8" t="s">
        <v>201</v>
      </c>
      <c r="I124" s="8" t="s">
        <v>30</v>
      </c>
      <c r="J124" s="7" t="s">
        <v>171</v>
      </c>
      <c r="K124" s="9">
        <v>54.692999999999998</v>
      </c>
      <c r="L124" s="10">
        <v>33971580</v>
      </c>
      <c r="M124" s="10">
        <v>30059826</v>
      </c>
      <c r="N124" s="10">
        <v>3911754</v>
      </c>
      <c r="O124" s="10">
        <f t="shared" si="2"/>
        <v>0</v>
      </c>
      <c r="P124" s="10">
        <v>3911754</v>
      </c>
      <c r="Q124" s="10">
        <v>0</v>
      </c>
      <c r="R124" s="10">
        <v>0</v>
      </c>
      <c r="S124" s="10">
        <f t="shared" si="3"/>
        <v>-3911754</v>
      </c>
      <c r="T124" s="7" t="s">
        <v>32</v>
      </c>
      <c r="U124" s="18" t="s">
        <v>58</v>
      </c>
      <c r="V124" s="18" t="s">
        <v>34</v>
      </c>
      <c r="W124" s="18" t="s">
        <v>59</v>
      </c>
    </row>
    <row r="125" spans="1:23" ht="38.25" x14ac:dyDescent="0.2">
      <c r="A125" s="7">
        <v>118</v>
      </c>
      <c r="B125" s="7">
        <v>2311709</v>
      </c>
      <c r="C125" s="7" t="s">
        <v>25</v>
      </c>
      <c r="D125" s="7" t="s">
        <v>25</v>
      </c>
      <c r="E125" s="8" t="s">
        <v>202</v>
      </c>
      <c r="F125" s="8" t="s">
        <v>27</v>
      </c>
      <c r="G125" s="8" t="s">
        <v>28</v>
      </c>
      <c r="H125" s="8" t="s">
        <v>29</v>
      </c>
      <c r="I125" s="8" t="s">
        <v>30</v>
      </c>
      <c r="J125" s="7" t="s">
        <v>171</v>
      </c>
      <c r="K125" s="9">
        <v>54.46</v>
      </c>
      <c r="L125" s="10">
        <v>7504087</v>
      </c>
      <c r="M125" s="10">
        <v>263388</v>
      </c>
      <c r="N125" s="10">
        <v>489151</v>
      </c>
      <c r="O125" s="10">
        <f t="shared" si="2"/>
        <v>6751548</v>
      </c>
      <c r="P125" s="10">
        <v>6751548</v>
      </c>
      <c r="Q125" s="10">
        <v>0</v>
      </c>
      <c r="R125" s="10">
        <v>0</v>
      </c>
      <c r="S125" s="10">
        <f t="shared" si="3"/>
        <v>0</v>
      </c>
      <c r="T125" s="7" t="s">
        <v>32</v>
      </c>
      <c r="U125" s="18" t="s">
        <v>33</v>
      </c>
      <c r="V125" s="18" t="s">
        <v>34</v>
      </c>
      <c r="W125" s="18" t="s">
        <v>59</v>
      </c>
    </row>
    <row r="126" spans="1:23" ht="51" x14ac:dyDescent="0.2">
      <c r="A126" s="7">
        <v>119</v>
      </c>
      <c r="B126" s="7">
        <v>2379290</v>
      </c>
      <c r="C126" s="7" t="s">
        <v>25</v>
      </c>
      <c r="D126" s="7" t="s">
        <v>25</v>
      </c>
      <c r="E126" s="8" t="s">
        <v>203</v>
      </c>
      <c r="F126" s="8" t="s">
        <v>27</v>
      </c>
      <c r="G126" s="8" t="s">
        <v>28</v>
      </c>
      <c r="H126" s="8" t="s">
        <v>173</v>
      </c>
      <c r="I126" s="8" t="s">
        <v>30</v>
      </c>
      <c r="J126" s="7" t="s">
        <v>171</v>
      </c>
      <c r="K126" s="9">
        <v>54.41</v>
      </c>
      <c r="L126" s="10">
        <v>3381779</v>
      </c>
      <c r="M126" s="10">
        <v>31500</v>
      </c>
      <c r="N126" s="10">
        <v>938238</v>
      </c>
      <c r="O126" s="10">
        <f t="shared" si="2"/>
        <v>2412041</v>
      </c>
      <c r="P126" s="10">
        <v>2412041</v>
      </c>
      <c r="Q126" s="10">
        <v>0</v>
      </c>
      <c r="R126" s="10">
        <v>0</v>
      </c>
      <c r="S126" s="10">
        <f t="shared" si="3"/>
        <v>0</v>
      </c>
      <c r="T126" s="7" t="s">
        <v>32</v>
      </c>
      <c r="U126" s="18" t="s">
        <v>58</v>
      </c>
      <c r="V126" s="18" t="s">
        <v>34</v>
      </c>
      <c r="W126" s="18" t="s">
        <v>59</v>
      </c>
    </row>
    <row r="127" spans="1:23" ht="38.25" x14ac:dyDescent="0.2">
      <c r="A127" s="7">
        <v>120</v>
      </c>
      <c r="B127" s="7">
        <v>2311163</v>
      </c>
      <c r="C127" s="7" t="s">
        <v>25</v>
      </c>
      <c r="D127" s="7" t="s">
        <v>25</v>
      </c>
      <c r="E127" s="8" t="s">
        <v>204</v>
      </c>
      <c r="F127" s="8" t="s">
        <v>27</v>
      </c>
      <c r="G127" s="8" t="s">
        <v>28</v>
      </c>
      <c r="H127" s="8" t="s">
        <v>29</v>
      </c>
      <c r="I127" s="8" t="s">
        <v>30</v>
      </c>
      <c r="J127" s="7" t="s">
        <v>171</v>
      </c>
      <c r="K127" s="9">
        <v>54.38</v>
      </c>
      <c r="L127" s="10">
        <v>7975095</v>
      </c>
      <c r="M127" s="10">
        <v>253464</v>
      </c>
      <c r="N127" s="10">
        <v>312936</v>
      </c>
      <c r="O127" s="10">
        <f t="shared" si="2"/>
        <v>7408695</v>
      </c>
      <c r="P127" s="10">
        <v>7408695</v>
      </c>
      <c r="Q127" s="10">
        <v>0</v>
      </c>
      <c r="R127" s="10">
        <v>0</v>
      </c>
      <c r="S127" s="10">
        <f t="shared" si="3"/>
        <v>0</v>
      </c>
      <c r="T127" s="7" t="s">
        <v>32</v>
      </c>
      <c r="U127" s="18" t="s">
        <v>33</v>
      </c>
      <c r="V127" s="18" t="s">
        <v>34</v>
      </c>
      <c r="W127" s="18" t="s">
        <v>59</v>
      </c>
    </row>
    <row r="128" spans="1:23" ht="38.25" x14ac:dyDescent="0.2">
      <c r="A128" s="7">
        <v>121</v>
      </c>
      <c r="B128" s="7">
        <v>2002207</v>
      </c>
      <c r="C128" s="7" t="s">
        <v>25</v>
      </c>
      <c r="D128" s="7" t="s">
        <v>25</v>
      </c>
      <c r="E128" s="8" t="s">
        <v>205</v>
      </c>
      <c r="F128" s="8" t="s">
        <v>27</v>
      </c>
      <c r="G128" s="8" t="s">
        <v>28</v>
      </c>
      <c r="H128" s="8" t="s">
        <v>29</v>
      </c>
      <c r="I128" s="8" t="s">
        <v>30</v>
      </c>
      <c r="J128" s="7" t="s">
        <v>171</v>
      </c>
      <c r="K128" s="9">
        <v>54.23</v>
      </c>
      <c r="L128" s="10">
        <v>164737038</v>
      </c>
      <c r="M128" s="10">
        <v>136017181</v>
      </c>
      <c r="N128" s="10">
        <v>393641</v>
      </c>
      <c r="O128" s="10">
        <f t="shared" si="2"/>
        <v>28326216</v>
      </c>
      <c r="P128" s="10">
        <v>28326216</v>
      </c>
      <c r="Q128" s="10">
        <v>0</v>
      </c>
      <c r="R128" s="10">
        <v>0</v>
      </c>
      <c r="S128" s="10">
        <f t="shared" si="3"/>
        <v>0</v>
      </c>
      <c r="T128" s="7" t="s">
        <v>32</v>
      </c>
      <c r="U128" s="18" t="s">
        <v>33</v>
      </c>
      <c r="V128" s="18" t="s">
        <v>34</v>
      </c>
      <c r="W128" s="18" t="s">
        <v>35</v>
      </c>
    </row>
    <row r="129" spans="1:23" ht="38.25" x14ac:dyDescent="0.2">
      <c r="A129" s="7">
        <v>122</v>
      </c>
      <c r="B129" s="7">
        <v>2112981</v>
      </c>
      <c r="C129" s="7" t="s">
        <v>25</v>
      </c>
      <c r="D129" s="7" t="s">
        <v>25</v>
      </c>
      <c r="E129" s="8" t="s">
        <v>206</v>
      </c>
      <c r="F129" s="8" t="s">
        <v>27</v>
      </c>
      <c r="G129" s="8" t="s">
        <v>28</v>
      </c>
      <c r="H129" s="8" t="s">
        <v>207</v>
      </c>
      <c r="I129" s="8" t="s">
        <v>30</v>
      </c>
      <c r="J129" s="7" t="s">
        <v>171</v>
      </c>
      <c r="K129" s="9">
        <v>53.991</v>
      </c>
      <c r="L129" s="10">
        <v>113502280</v>
      </c>
      <c r="M129" s="10">
        <v>40578475</v>
      </c>
      <c r="N129" s="10">
        <v>148452</v>
      </c>
      <c r="O129" s="10">
        <f t="shared" si="2"/>
        <v>72775353</v>
      </c>
      <c r="P129" s="10">
        <v>72775353</v>
      </c>
      <c r="Q129" s="10">
        <v>0</v>
      </c>
      <c r="R129" s="10">
        <v>0</v>
      </c>
      <c r="S129" s="10">
        <f t="shared" si="3"/>
        <v>0</v>
      </c>
      <c r="T129" s="7" t="s">
        <v>32</v>
      </c>
      <c r="U129" s="18" t="s">
        <v>58</v>
      </c>
      <c r="V129" s="18" t="s">
        <v>34</v>
      </c>
      <c r="W129" s="18" t="s">
        <v>59</v>
      </c>
    </row>
    <row r="130" spans="1:23" ht="38.25" x14ac:dyDescent="0.2">
      <c r="A130" s="7">
        <v>123</v>
      </c>
      <c r="B130" s="7">
        <v>2223958</v>
      </c>
      <c r="C130" s="7" t="s">
        <v>25</v>
      </c>
      <c r="D130" s="7" t="s">
        <v>25</v>
      </c>
      <c r="E130" s="8" t="s">
        <v>208</v>
      </c>
      <c r="F130" s="8" t="s">
        <v>27</v>
      </c>
      <c r="G130" s="8" t="s">
        <v>28</v>
      </c>
      <c r="H130" s="8" t="s">
        <v>29</v>
      </c>
      <c r="I130" s="8" t="s">
        <v>30</v>
      </c>
      <c r="J130" s="7" t="s">
        <v>171</v>
      </c>
      <c r="K130" s="9">
        <v>53.86</v>
      </c>
      <c r="L130" s="10">
        <v>8730552</v>
      </c>
      <c r="M130" s="10">
        <v>338069</v>
      </c>
      <c r="N130" s="10">
        <v>7680704</v>
      </c>
      <c r="O130" s="10">
        <f t="shared" si="2"/>
        <v>711779</v>
      </c>
      <c r="P130" s="10">
        <v>711779</v>
      </c>
      <c r="Q130" s="10">
        <v>0</v>
      </c>
      <c r="R130" s="10">
        <v>0</v>
      </c>
      <c r="S130" s="10">
        <f t="shared" si="3"/>
        <v>0</v>
      </c>
      <c r="T130" s="7" t="s">
        <v>32</v>
      </c>
      <c r="U130" s="18" t="s">
        <v>33</v>
      </c>
      <c r="V130" s="18" t="s">
        <v>34</v>
      </c>
      <c r="W130" s="18" t="s">
        <v>59</v>
      </c>
    </row>
    <row r="131" spans="1:23" ht="63.75" x14ac:dyDescent="0.2">
      <c r="A131" s="7">
        <v>124</v>
      </c>
      <c r="B131" s="7">
        <v>2278195</v>
      </c>
      <c r="C131" s="7" t="s">
        <v>25</v>
      </c>
      <c r="D131" s="7" t="s">
        <v>25</v>
      </c>
      <c r="E131" s="8" t="s">
        <v>209</v>
      </c>
      <c r="F131" s="8" t="s">
        <v>27</v>
      </c>
      <c r="G131" s="8" t="s">
        <v>28</v>
      </c>
      <c r="H131" s="8" t="s">
        <v>29</v>
      </c>
      <c r="I131" s="8" t="s">
        <v>30</v>
      </c>
      <c r="J131" s="7" t="s">
        <v>171</v>
      </c>
      <c r="K131" s="9">
        <v>53.527999999999999</v>
      </c>
      <c r="L131" s="10">
        <v>152393250</v>
      </c>
      <c r="M131" s="10">
        <v>67287576</v>
      </c>
      <c r="N131" s="10">
        <v>54749174</v>
      </c>
      <c r="O131" s="10">
        <f t="shared" si="2"/>
        <v>30356500</v>
      </c>
      <c r="P131" s="10">
        <v>30356500</v>
      </c>
      <c r="Q131" s="10">
        <v>0</v>
      </c>
      <c r="R131" s="10">
        <v>0</v>
      </c>
      <c r="S131" s="10">
        <f t="shared" si="3"/>
        <v>0</v>
      </c>
      <c r="T131" s="7" t="s">
        <v>32</v>
      </c>
      <c r="U131" s="18" t="s">
        <v>33</v>
      </c>
      <c r="V131" s="18" t="s">
        <v>34</v>
      </c>
      <c r="W131" s="18" t="s">
        <v>35</v>
      </c>
    </row>
    <row r="132" spans="1:23" ht="38.25" x14ac:dyDescent="0.2">
      <c r="A132" s="7">
        <v>125</v>
      </c>
      <c r="B132" s="7">
        <v>2309493</v>
      </c>
      <c r="C132" s="7" t="s">
        <v>25</v>
      </c>
      <c r="D132" s="7" t="s">
        <v>25</v>
      </c>
      <c r="E132" s="8" t="s">
        <v>210</v>
      </c>
      <c r="F132" s="8" t="s">
        <v>27</v>
      </c>
      <c r="G132" s="8" t="s">
        <v>28</v>
      </c>
      <c r="H132" s="8" t="s">
        <v>29</v>
      </c>
      <c r="I132" s="8" t="s">
        <v>30</v>
      </c>
      <c r="J132" s="7" t="s">
        <v>171</v>
      </c>
      <c r="K132" s="9">
        <v>53.423999999999999</v>
      </c>
      <c r="L132" s="10">
        <v>128304650</v>
      </c>
      <c r="M132" s="10">
        <v>15516079</v>
      </c>
      <c r="N132" s="10">
        <v>13345359</v>
      </c>
      <c r="O132" s="10">
        <f t="shared" si="2"/>
        <v>99443212</v>
      </c>
      <c r="P132" s="10">
        <v>99443212</v>
      </c>
      <c r="Q132" s="10">
        <v>0</v>
      </c>
      <c r="R132" s="10">
        <v>0</v>
      </c>
      <c r="S132" s="10">
        <f t="shared" si="3"/>
        <v>0</v>
      </c>
      <c r="T132" s="7" t="s">
        <v>32</v>
      </c>
      <c r="U132" s="18" t="s">
        <v>33</v>
      </c>
      <c r="V132" s="18" t="s">
        <v>34</v>
      </c>
      <c r="W132" s="18" t="s">
        <v>35</v>
      </c>
    </row>
    <row r="133" spans="1:23" ht="38.25" x14ac:dyDescent="0.2">
      <c r="A133" s="7">
        <v>126</v>
      </c>
      <c r="B133" s="7">
        <v>2201098</v>
      </c>
      <c r="C133" s="7" t="s">
        <v>25</v>
      </c>
      <c r="D133" s="7" t="s">
        <v>25</v>
      </c>
      <c r="E133" s="8" t="s">
        <v>211</v>
      </c>
      <c r="F133" s="8" t="s">
        <v>27</v>
      </c>
      <c r="G133" s="8" t="s">
        <v>28</v>
      </c>
      <c r="H133" s="8" t="s">
        <v>29</v>
      </c>
      <c r="I133" s="8" t="s">
        <v>30</v>
      </c>
      <c r="J133" s="7" t="s">
        <v>171</v>
      </c>
      <c r="K133" s="9">
        <v>53.368000000000002</v>
      </c>
      <c r="L133" s="10">
        <v>105991770</v>
      </c>
      <c r="M133" s="10">
        <v>88793498</v>
      </c>
      <c r="N133" s="10">
        <v>11424074</v>
      </c>
      <c r="O133" s="10">
        <f t="shared" si="2"/>
        <v>5774198</v>
      </c>
      <c r="P133" s="10">
        <v>5774198</v>
      </c>
      <c r="Q133" s="10">
        <v>0</v>
      </c>
      <c r="R133" s="10">
        <v>0</v>
      </c>
      <c r="S133" s="10">
        <f t="shared" si="3"/>
        <v>0</v>
      </c>
      <c r="T133" s="7" t="s">
        <v>32</v>
      </c>
      <c r="U133" s="18" t="s">
        <v>33</v>
      </c>
      <c r="V133" s="18" t="s">
        <v>34</v>
      </c>
      <c r="W133" s="18" t="s">
        <v>35</v>
      </c>
    </row>
    <row r="134" spans="1:23" ht="38.25" x14ac:dyDescent="0.2">
      <c r="A134" s="7">
        <v>127</v>
      </c>
      <c r="B134" s="7">
        <v>2285730</v>
      </c>
      <c r="C134" s="7" t="s">
        <v>25</v>
      </c>
      <c r="D134" s="7" t="s">
        <v>25</v>
      </c>
      <c r="E134" s="8" t="s">
        <v>212</v>
      </c>
      <c r="F134" s="8" t="s">
        <v>27</v>
      </c>
      <c r="G134" s="8" t="s">
        <v>28</v>
      </c>
      <c r="H134" s="8" t="s">
        <v>29</v>
      </c>
      <c r="I134" s="8" t="s">
        <v>30</v>
      </c>
      <c r="J134" s="7" t="s">
        <v>171</v>
      </c>
      <c r="K134" s="9">
        <v>53.277000000000001</v>
      </c>
      <c r="L134" s="10">
        <v>117773141</v>
      </c>
      <c r="M134" s="10">
        <v>90282564</v>
      </c>
      <c r="N134" s="10">
        <v>14619857</v>
      </c>
      <c r="O134" s="10">
        <f t="shared" si="2"/>
        <v>12870720</v>
      </c>
      <c r="P134" s="10">
        <v>12870720</v>
      </c>
      <c r="Q134" s="10">
        <v>0</v>
      </c>
      <c r="R134" s="10">
        <v>0</v>
      </c>
      <c r="S134" s="10">
        <f t="shared" si="3"/>
        <v>0</v>
      </c>
      <c r="T134" s="7" t="s">
        <v>32</v>
      </c>
      <c r="U134" s="18" t="s">
        <v>33</v>
      </c>
      <c r="V134" s="18" t="s">
        <v>34</v>
      </c>
      <c r="W134" s="18" t="s">
        <v>35</v>
      </c>
    </row>
    <row r="135" spans="1:23" ht="38.25" x14ac:dyDescent="0.2">
      <c r="A135" s="7">
        <v>128</v>
      </c>
      <c r="B135" s="7">
        <v>2266061</v>
      </c>
      <c r="C135" s="7" t="s">
        <v>25</v>
      </c>
      <c r="D135" s="7" t="s">
        <v>25</v>
      </c>
      <c r="E135" s="8" t="s">
        <v>213</v>
      </c>
      <c r="F135" s="8" t="s">
        <v>27</v>
      </c>
      <c r="G135" s="8" t="s">
        <v>28</v>
      </c>
      <c r="H135" s="8" t="s">
        <v>29</v>
      </c>
      <c r="I135" s="8" t="s">
        <v>30</v>
      </c>
      <c r="J135" s="7" t="s">
        <v>171</v>
      </c>
      <c r="K135" s="9">
        <v>53.165999999999997</v>
      </c>
      <c r="L135" s="10">
        <v>73480482</v>
      </c>
      <c r="M135" s="10">
        <v>17723983</v>
      </c>
      <c r="N135" s="10">
        <v>14300908</v>
      </c>
      <c r="O135" s="10">
        <f t="shared" si="2"/>
        <v>41455591</v>
      </c>
      <c r="P135" s="10">
        <v>41455591</v>
      </c>
      <c r="Q135" s="10">
        <v>0</v>
      </c>
      <c r="R135" s="10">
        <v>0</v>
      </c>
      <c r="S135" s="10">
        <f t="shared" si="3"/>
        <v>0</v>
      </c>
      <c r="T135" s="7" t="s">
        <v>32</v>
      </c>
      <c r="U135" s="18" t="s">
        <v>33</v>
      </c>
      <c r="V135" s="18" t="s">
        <v>34</v>
      </c>
      <c r="W135" s="18" t="s">
        <v>35</v>
      </c>
    </row>
    <row r="136" spans="1:23" ht="51" x14ac:dyDescent="0.2">
      <c r="A136" s="7">
        <v>129</v>
      </c>
      <c r="B136" s="7">
        <v>2289685</v>
      </c>
      <c r="C136" s="7" t="s">
        <v>25</v>
      </c>
      <c r="D136" s="7" t="s">
        <v>25</v>
      </c>
      <c r="E136" s="8" t="s">
        <v>214</v>
      </c>
      <c r="F136" s="8" t="s">
        <v>27</v>
      </c>
      <c r="G136" s="8" t="s">
        <v>28</v>
      </c>
      <c r="H136" s="8" t="s">
        <v>29</v>
      </c>
      <c r="I136" s="8" t="s">
        <v>30</v>
      </c>
      <c r="J136" s="7" t="s">
        <v>171</v>
      </c>
      <c r="K136" s="9">
        <v>53.106999999999999</v>
      </c>
      <c r="L136" s="10">
        <v>85253385</v>
      </c>
      <c r="M136" s="10">
        <v>18458119</v>
      </c>
      <c r="N136" s="10">
        <v>14175844</v>
      </c>
      <c r="O136" s="10">
        <f t="shared" si="2"/>
        <v>52619422</v>
      </c>
      <c r="P136" s="10">
        <v>52619422</v>
      </c>
      <c r="Q136" s="10">
        <v>0</v>
      </c>
      <c r="R136" s="10">
        <v>0</v>
      </c>
      <c r="S136" s="10">
        <f t="shared" si="3"/>
        <v>0</v>
      </c>
      <c r="T136" s="7" t="s">
        <v>32</v>
      </c>
      <c r="U136" s="18" t="s">
        <v>33</v>
      </c>
      <c r="V136" s="18" t="s">
        <v>34</v>
      </c>
      <c r="W136" s="18" t="s">
        <v>35</v>
      </c>
    </row>
    <row r="137" spans="1:23" ht="63.75" x14ac:dyDescent="0.2">
      <c r="A137" s="7">
        <v>130</v>
      </c>
      <c r="B137" s="7">
        <v>2407900</v>
      </c>
      <c r="C137" s="7" t="s">
        <v>25</v>
      </c>
      <c r="D137" s="7" t="s">
        <v>25</v>
      </c>
      <c r="E137" s="8" t="s">
        <v>215</v>
      </c>
      <c r="F137" s="8" t="s">
        <v>27</v>
      </c>
      <c r="G137" s="8" t="s">
        <v>28</v>
      </c>
      <c r="H137" s="8" t="s">
        <v>92</v>
      </c>
      <c r="I137" s="8" t="s">
        <v>30</v>
      </c>
      <c r="J137" s="7" t="s">
        <v>171</v>
      </c>
      <c r="K137" s="9">
        <v>53.08</v>
      </c>
      <c r="L137" s="10">
        <v>38853801</v>
      </c>
      <c r="M137" s="10">
        <v>5027365</v>
      </c>
      <c r="N137" s="10">
        <v>11620200</v>
      </c>
      <c r="O137" s="10">
        <f t="shared" ref="O137:O200" si="4">+L137-M137-N137</f>
        <v>22206236</v>
      </c>
      <c r="P137" s="10">
        <v>22206236</v>
      </c>
      <c r="Q137" s="10">
        <v>0</v>
      </c>
      <c r="R137" s="10">
        <v>0</v>
      </c>
      <c r="S137" s="10">
        <f t="shared" ref="S137:S200" si="5">+L137-M137-N137-P137-Q137-R137</f>
        <v>0</v>
      </c>
      <c r="T137" s="7" t="s">
        <v>32</v>
      </c>
      <c r="U137" s="18" t="s">
        <v>58</v>
      </c>
      <c r="V137" s="18" t="s">
        <v>34</v>
      </c>
      <c r="W137" s="18" t="s">
        <v>59</v>
      </c>
    </row>
    <row r="138" spans="1:23" ht="38.25" x14ac:dyDescent="0.2">
      <c r="A138" s="7">
        <v>131</v>
      </c>
      <c r="B138" s="7">
        <v>2230327</v>
      </c>
      <c r="C138" s="7" t="s">
        <v>25</v>
      </c>
      <c r="D138" s="7" t="s">
        <v>25</v>
      </c>
      <c r="E138" s="8" t="s">
        <v>216</v>
      </c>
      <c r="F138" s="8" t="s">
        <v>27</v>
      </c>
      <c r="G138" s="8" t="s">
        <v>28</v>
      </c>
      <c r="H138" s="8" t="s">
        <v>217</v>
      </c>
      <c r="I138" s="8" t="s">
        <v>30</v>
      </c>
      <c r="J138" s="7" t="s">
        <v>171</v>
      </c>
      <c r="K138" s="9">
        <v>53.046999999999997</v>
      </c>
      <c r="L138" s="10">
        <v>184962190</v>
      </c>
      <c r="M138" s="10">
        <v>148927365</v>
      </c>
      <c r="N138" s="10">
        <v>25730432</v>
      </c>
      <c r="O138" s="10">
        <f t="shared" si="4"/>
        <v>10304393</v>
      </c>
      <c r="P138" s="10">
        <v>22847867</v>
      </c>
      <c r="Q138" s="10">
        <v>0</v>
      </c>
      <c r="R138" s="10">
        <v>0</v>
      </c>
      <c r="S138" s="10">
        <f t="shared" si="5"/>
        <v>-12543474</v>
      </c>
      <c r="T138" s="7" t="s">
        <v>32</v>
      </c>
      <c r="U138" s="18" t="s">
        <v>58</v>
      </c>
      <c r="V138" s="18" t="s">
        <v>34</v>
      </c>
      <c r="W138" s="18" t="s">
        <v>59</v>
      </c>
    </row>
    <row r="139" spans="1:23" ht="63.75" x14ac:dyDescent="0.2">
      <c r="A139" s="7">
        <v>132</v>
      </c>
      <c r="B139" s="7">
        <v>2308856</v>
      </c>
      <c r="C139" s="7" t="s">
        <v>25</v>
      </c>
      <c r="D139" s="7" t="s">
        <v>25</v>
      </c>
      <c r="E139" s="8" t="s">
        <v>218</v>
      </c>
      <c r="F139" s="8" t="s">
        <v>27</v>
      </c>
      <c r="G139" s="8" t="s">
        <v>28</v>
      </c>
      <c r="H139" s="8" t="s">
        <v>29</v>
      </c>
      <c r="I139" s="8" t="s">
        <v>30</v>
      </c>
      <c r="J139" s="7" t="s">
        <v>171</v>
      </c>
      <c r="K139" s="9">
        <v>53.02</v>
      </c>
      <c r="L139" s="10">
        <v>65166689</v>
      </c>
      <c r="M139" s="10">
        <v>15600250</v>
      </c>
      <c r="N139" s="10">
        <v>19486768</v>
      </c>
      <c r="O139" s="10">
        <f t="shared" si="4"/>
        <v>30079671</v>
      </c>
      <c r="P139" s="10">
        <v>30079671</v>
      </c>
      <c r="Q139" s="10">
        <v>0</v>
      </c>
      <c r="R139" s="10">
        <v>0</v>
      </c>
      <c r="S139" s="10">
        <f t="shared" si="5"/>
        <v>0</v>
      </c>
      <c r="T139" s="7" t="s">
        <v>32</v>
      </c>
      <c r="U139" s="18" t="s">
        <v>33</v>
      </c>
      <c r="V139" s="18" t="s">
        <v>34</v>
      </c>
      <c r="W139" s="18" t="s">
        <v>35</v>
      </c>
    </row>
    <row r="140" spans="1:23" ht="51" x14ac:dyDescent="0.2">
      <c r="A140" s="7">
        <v>133</v>
      </c>
      <c r="B140" s="7">
        <v>2311269</v>
      </c>
      <c r="C140" s="7" t="s">
        <v>25</v>
      </c>
      <c r="D140" s="7" t="s">
        <v>25</v>
      </c>
      <c r="E140" s="8" t="s">
        <v>219</v>
      </c>
      <c r="F140" s="8" t="s">
        <v>27</v>
      </c>
      <c r="G140" s="8" t="s">
        <v>28</v>
      </c>
      <c r="H140" s="8" t="s">
        <v>29</v>
      </c>
      <c r="I140" s="8" t="s">
        <v>30</v>
      </c>
      <c r="J140" s="7" t="s">
        <v>171</v>
      </c>
      <c r="K140" s="9">
        <v>52.29</v>
      </c>
      <c r="L140" s="10">
        <v>13265938</v>
      </c>
      <c r="M140" s="10">
        <v>300989</v>
      </c>
      <c r="N140" s="10">
        <v>371611</v>
      </c>
      <c r="O140" s="10">
        <f t="shared" si="4"/>
        <v>12593338</v>
      </c>
      <c r="P140" s="10">
        <v>12593338</v>
      </c>
      <c r="Q140" s="10">
        <v>0</v>
      </c>
      <c r="R140" s="10">
        <v>0</v>
      </c>
      <c r="S140" s="10">
        <f t="shared" si="5"/>
        <v>0</v>
      </c>
      <c r="T140" s="7" t="s">
        <v>32</v>
      </c>
      <c r="U140" s="18" t="s">
        <v>33</v>
      </c>
      <c r="V140" s="18" t="s">
        <v>34</v>
      </c>
      <c r="W140" s="18" t="s">
        <v>59</v>
      </c>
    </row>
    <row r="141" spans="1:23" ht="51" x14ac:dyDescent="0.2">
      <c r="A141" s="7">
        <v>134</v>
      </c>
      <c r="B141" s="7">
        <v>2176490</v>
      </c>
      <c r="C141" s="7" t="s">
        <v>25</v>
      </c>
      <c r="D141" s="7" t="s">
        <v>25</v>
      </c>
      <c r="E141" s="8" t="s">
        <v>220</v>
      </c>
      <c r="F141" s="8" t="s">
        <v>27</v>
      </c>
      <c r="G141" s="8" t="s">
        <v>28</v>
      </c>
      <c r="H141" s="8" t="s">
        <v>221</v>
      </c>
      <c r="I141" s="8" t="s">
        <v>30</v>
      </c>
      <c r="J141" s="7" t="s">
        <v>171</v>
      </c>
      <c r="K141" s="9">
        <v>52.238</v>
      </c>
      <c r="L141" s="10">
        <v>11274713</v>
      </c>
      <c r="M141" s="10">
        <v>0</v>
      </c>
      <c r="N141" s="10">
        <v>3010547</v>
      </c>
      <c r="O141" s="10">
        <f t="shared" si="4"/>
        <v>8264166</v>
      </c>
      <c r="P141" s="10">
        <v>8294166</v>
      </c>
      <c r="Q141" s="10">
        <v>0</v>
      </c>
      <c r="R141" s="10">
        <v>0</v>
      </c>
      <c r="S141" s="10">
        <f t="shared" si="5"/>
        <v>-30000</v>
      </c>
      <c r="T141" s="7" t="s">
        <v>32</v>
      </c>
      <c r="U141" s="18" t="s">
        <v>58</v>
      </c>
      <c r="V141" s="18" t="s">
        <v>34</v>
      </c>
      <c r="W141" s="18" t="s">
        <v>59</v>
      </c>
    </row>
    <row r="142" spans="1:23" ht="38.25" x14ac:dyDescent="0.2">
      <c r="A142" s="7">
        <v>135</v>
      </c>
      <c r="B142" s="7">
        <v>2338027</v>
      </c>
      <c r="C142" s="7" t="s">
        <v>25</v>
      </c>
      <c r="D142" s="7" t="s">
        <v>25</v>
      </c>
      <c r="E142" s="8" t="s">
        <v>222</v>
      </c>
      <c r="F142" s="8" t="s">
        <v>27</v>
      </c>
      <c r="G142" s="8" t="s">
        <v>28</v>
      </c>
      <c r="H142" s="8" t="s">
        <v>88</v>
      </c>
      <c r="I142" s="8" t="s">
        <v>30</v>
      </c>
      <c r="J142" s="7" t="s">
        <v>171</v>
      </c>
      <c r="K142" s="9">
        <v>52.103000000000002</v>
      </c>
      <c r="L142" s="10">
        <v>13346819</v>
      </c>
      <c r="M142" s="10">
        <v>499833</v>
      </c>
      <c r="N142" s="10">
        <v>12670</v>
      </c>
      <c r="O142" s="10">
        <f t="shared" si="4"/>
        <v>12834316</v>
      </c>
      <c r="P142" s="10">
        <v>12834316</v>
      </c>
      <c r="Q142" s="10">
        <v>0</v>
      </c>
      <c r="R142" s="10">
        <v>0</v>
      </c>
      <c r="S142" s="10">
        <f t="shared" si="5"/>
        <v>0</v>
      </c>
      <c r="T142" s="7" t="s">
        <v>32</v>
      </c>
      <c r="U142" s="18" t="s">
        <v>58</v>
      </c>
      <c r="V142" s="18" t="s">
        <v>34</v>
      </c>
      <c r="W142" s="18" t="s">
        <v>59</v>
      </c>
    </row>
    <row r="143" spans="1:23" ht="63.75" x14ac:dyDescent="0.2">
      <c r="A143" s="11">
        <v>136</v>
      </c>
      <c r="B143" s="7">
        <v>2273451</v>
      </c>
      <c r="C143" s="7" t="s">
        <v>25</v>
      </c>
      <c r="D143" s="11" t="s">
        <v>25</v>
      </c>
      <c r="E143" s="8" t="s">
        <v>223</v>
      </c>
      <c r="F143" s="11" t="s">
        <v>27</v>
      </c>
      <c r="G143" s="11" t="s">
        <v>28</v>
      </c>
      <c r="H143" s="11" t="s">
        <v>224</v>
      </c>
      <c r="I143" s="11" t="s">
        <v>30</v>
      </c>
      <c r="J143" s="7" t="s">
        <v>171</v>
      </c>
      <c r="K143" s="12">
        <v>52.09</v>
      </c>
      <c r="L143" s="13">
        <v>19301446</v>
      </c>
      <c r="M143" s="13">
        <v>5064180</v>
      </c>
      <c r="N143" s="13">
        <v>1783768</v>
      </c>
      <c r="O143" s="10">
        <f t="shared" si="4"/>
        <v>12453498</v>
      </c>
      <c r="P143" s="13">
        <v>12453498</v>
      </c>
      <c r="Q143" s="13">
        <v>0</v>
      </c>
      <c r="R143" s="13">
        <v>0</v>
      </c>
      <c r="S143" s="10">
        <f t="shared" si="5"/>
        <v>0</v>
      </c>
      <c r="T143" s="7" t="s">
        <v>32</v>
      </c>
      <c r="U143" s="18" t="s">
        <v>58</v>
      </c>
      <c r="V143" s="18" t="s">
        <v>34</v>
      </c>
      <c r="W143" s="18" t="s">
        <v>59</v>
      </c>
    </row>
    <row r="144" spans="1:23" ht="38.25" x14ac:dyDescent="0.2">
      <c r="A144" s="7">
        <v>137</v>
      </c>
      <c r="B144" s="7">
        <v>2210916</v>
      </c>
      <c r="C144" s="7" t="s">
        <v>25</v>
      </c>
      <c r="D144" s="7" t="s">
        <v>25</v>
      </c>
      <c r="E144" s="8" t="s">
        <v>225</v>
      </c>
      <c r="F144" s="8" t="s">
        <v>27</v>
      </c>
      <c r="G144" s="8" t="s">
        <v>28</v>
      </c>
      <c r="H144" s="8" t="s">
        <v>224</v>
      </c>
      <c r="I144" s="8" t="s">
        <v>30</v>
      </c>
      <c r="J144" s="7" t="s">
        <v>171</v>
      </c>
      <c r="K144" s="9">
        <v>52.076000000000001</v>
      </c>
      <c r="L144" s="10">
        <v>20097236</v>
      </c>
      <c r="M144" s="10">
        <v>0</v>
      </c>
      <c r="N144" s="10">
        <v>16097461</v>
      </c>
      <c r="O144" s="10">
        <f t="shared" si="4"/>
        <v>3999775</v>
      </c>
      <c r="P144" s="10">
        <v>3999775</v>
      </c>
      <c r="Q144" s="10">
        <v>0</v>
      </c>
      <c r="R144" s="10">
        <v>0</v>
      </c>
      <c r="S144" s="10">
        <f t="shared" si="5"/>
        <v>0</v>
      </c>
      <c r="T144" s="7" t="s">
        <v>32</v>
      </c>
      <c r="U144" s="18" t="s">
        <v>58</v>
      </c>
      <c r="V144" s="18" t="s">
        <v>34</v>
      </c>
      <c r="W144" s="18" t="s">
        <v>59</v>
      </c>
    </row>
    <row r="145" spans="1:23" ht="76.5" x14ac:dyDescent="0.2">
      <c r="A145" s="7">
        <v>138</v>
      </c>
      <c r="B145" s="7">
        <v>2164083</v>
      </c>
      <c r="C145" s="7" t="s">
        <v>25</v>
      </c>
      <c r="D145" s="7" t="s">
        <v>25</v>
      </c>
      <c r="E145" s="8" t="s">
        <v>226</v>
      </c>
      <c r="F145" s="8" t="s">
        <v>27</v>
      </c>
      <c r="G145" s="8" t="s">
        <v>28</v>
      </c>
      <c r="H145" s="8" t="s">
        <v>227</v>
      </c>
      <c r="I145" s="8" t="s">
        <v>30</v>
      </c>
      <c r="J145" s="7" t="s">
        <v>171</v>
      </c>
      <c r="K145" s="9">
        <v>52.073999999999998</v>
      </c>
      <c r="L145" s="10">
        <v>24470268</v>
      </c>
      <c r="M145" s="10">
        <v>14771923</v>
      </c>
      <c r="N145" s="10">
        <v>9431352</v>
      </c>
      <c r="O145" s="10">
        <f t="shared" si="4"/>
        <v>266993</v>
      </c>
      <c r="P145" s="10">
        <v>266993</v>
      </c>
      <c r="Q145" s="10">
        <v>0</v>
      </c>
      <c r="R145" s="10">
        <v>0</v>
      </c>
      <c r="S145" s="10">
        <f t="shared" si="5"/>
        <v>0</v>
      </c>
      <c r="T145" s="7" t="s">
        <v>32</v>
      </c>
      <c r="U145" s="18" t="s">
        <v>58</v>
      </c>
      <c r="V145" s="18" t="s">
        <v>34</v>
      </c>
      <c r="W145" s="18" t="s">
        <v>59</v>
      </c>
    </row>
    <row r="146" spans="1:23" ht="38.25" x14ac:dyDescent="0.2">
      <c r="A146" s="7">
        <v>139</v>
      </c>
      <c r="B146" s="7">
        <v>2114026</v>
      </c>
      <c r="C146" s="7" t="s">
        <v>25</v>
      </c>
      <c r="D146" s="7" t="s">
        <v>25</v>
      </c>
      <c r="E146" s="8" t="s">
        <v>228</v>
      </c>
      <c r="F146" s="8" t="s">
        <v>27</v>
      </c>
      <c r="G146" s="8" t="s">
        <v>28</v>
      </c>
      <c r="H146" s="8" t="s">
        <v>29</v>
      </c>
      <c r="I146" s="8" t="s">
        <v>30</v>
      </c>
      <c r="J146" s="7" t="s">
        <v>171</v>
      </c>
      <c r="K146" s="9">
        <v>52</v>
      </c>
      <c r="L146" s="10">
        <v>1808893</v>
      </c>
      <c r="M146" s="10">
        <v>325716</v>
      </c>
      <c r="N146" s="10">
        <v>0</v>
      </c>
      <c r="O146" s="10">
        <f t="shared" si="4"/>
        <v>1483177</v>
      </c>
      <c r="P146" s="10">
        <v>1483177</v>
      </c>
      <c r="Q146" s="10">
        <v>0</v>
      </c>
      <c r="R146" s="10">
        <v>0</v>
      </c>
      <c r="S146" s="10">
        <f t="shared" si="5"/>
        <v>0</v>
      </c>
      <c r="T146" s="7" t="s">
        <v>32</v>
      </c>
      <c r="U146" s="18" t="s">
        <v>33</v>
      </c>
      <c r="V146" s="18" t="s">
        <v>34</v>
      </c>
      <c r="W146" s="18" t="s">
        <v>59</v>
      </c>
    </row>
    <row r="147" spans="1:23" ht="38.25" x14ac:dyDescent="0.2">
      <c r="A147" s="7">
        <v>140</v>
      </c>
      <c r="B147" s="7">
        <v>2326360</v>
      </c>
      <c r="C147" s="7" t="s">
        <v>25</v>
      </c>
      <c r="D147" s="7" t="s">
        <v>25</v>
      </c>
      <c r="E147" s="8" t="s">
        <v>229</v>
      </c>
      <c r="F147" s="8" t="s">
        <v>27</v>
      </c>
      <c r="G147" s="8" t="s">
        <v>28</v>
      </c>
      <c r="H147" s="8" t="s">
        <v>230</v>
      </c>
      <c r="I147" s="8" t="s">
        <v>30</v>
      </c>
      <c r="J147" s="7" t="s">
        <v>171</v>
      </c>
      <c r="K147" s="9">
        <v>51.851999999999997</v>
      </c>
      <c r="L147" s="10">
        <v>94061783</v>
      </c>
      <c r="M147" s="10">
        <v>4702986</v>
      </c>
      <c r="N147" s="10">
        <v>30000000</v>
      </c>
      <c r="O147" s="10">
        <f t="shared" si="4"/>
        <v>59358797</v>
      </c>
      <c r="P147" s="10">
        <v>59358797</v>
      </c>
      <c r="Q147" s="10">
        <v>0</v>
      </c>
      <c r="R147" s="10">
        <v>0</v>
      </c>
      <c r="S147" s="10">
        <f t="shared" si="5"/>
        <v>0</v>
      </c>
      <c r="T147" s="7" t="s">
        <v>32</v>
      </c>
      <c r="U147" s="18" t="s">
        <v>58</v>
      </c>
      <c r="V147" s="18" t="s">
        <v>34</v>
      </c>
      <c r="W147" s="18" t="s">
        <v>59</v>
      </c>
    </row>
    <row r="148" spans="1:23" ht="38.25" x14ac:dyDescent="0.2">
      <c r="A148" s="7">
        <v>141</v>
      </c>
      <c r="B148" s="7">
        <v>2270698</v>
      </c>
      <c r="C148" s="7" t="s">
        <v>25</v>
      </c>
      <c r="D148" s="7" t="s">
        <v>25</v>
      </c>
      <c r="E148" s="8" t="s">
        <v>231</v>
      </c>
      <c r="F148" s="8" t="s">
        <v>27</v>
      </c>
      <c r="G148" s="8" t="s">
        <v>28</v>
      </c>
      <c r="H148" s="8" t="s">
        <v>29</v>
      </c>
      <c r="I148" s="8" t="s">
        <v>30</v>
      </c>
      <c r="J148" s="7" t="s">
        <v>171</v>
      </c>
      <c r="K148" s="9">
        <v>51.677</v>
      </c>
      <c r="L148" s="10">
        <v>79941250</v>
      </c>
      <c r="M148" s="10">
        <v>20033460</v>
      </c>
      <c r="N148" s="10">
        <v>23982375</v>
      </c>
      <c r="O148" s="10">
        <f t="shared" si="4"/>
        <v>35925415</v>
      </c>
      <c r="P148" s="10">
        <v>35925415</v>
      </c>
      <c r="Q148" s="10">
        <v>0</v>
      </c>
      <c r="R148" s="10">
        <v>0</v>
      </c>
      <c r="S148" s="10">
        <f t="shared" si="5"/>
        <v>0</v>
      </c>
      <c r="T148" s="7" t="s">
        <v>32</v>
      </c>
      <c r="U148" s="18" t="s">
        <v>33</v>
      </c>
      <c r="V148" s="18" t="s">
        <v>34</v>
      </c>
      <c r="W148" s="18" t="s">
        <v>35</v>
      </c>
    </row>
    <row r="149" spans="1:23" ht="38.25" x14ac:dyDescent="0.2">
      <c r="A149" s="7">
        <v>142</v>
      </c>
      <c r="B149" s="7">
        <v>2305757</v>
      </c>
      <c r="C149" s="7" t="s">
        <v>25</v>
      </c>
      <c r="D149" s="7" t="s">
        <v>25</v>
      </c>
      <c r="E149" s="8" t="s">
        <v>232</v>
      </c>
      <c r="F149" s="8" t="s">
        <v>27</v>
      </c>
      <c r="G149" s="8" t="s">
        <v>28</v>
      </c>
      <c r="H149" s="8" t="s">
        <v>29</v>
      </c>
      <c r="I149" s="8" t="s">
        <v>30</v>
      </c>
      <c r="J149" s="7" t="s">
        <v>171</v>
      </c>
      <c r="K149" s="9">
        <v>51.667999999999999</v>
      </c>
      <c r="L149" s="10">
        <v>89567735</v>
      </c>
      <c r="M149" s="10">
        <v>8754547</v>
      </c>
      <c r="N149" s="10">
        <v>45135487</v>
      </c>
      <c r="O149" s="10">
        <f t="shared" si="4"/>
        <v>35677701</v>
      </c>
      <c r="P149" s="10">
        <v>35677701</v>
      </c>
      <c r="Q149" s="10">
        <v>0</v>
      </c>
      <c r="R149" s="10">
        <v>0</v>
      </c>
      <c r="S149" s="10">
        <f t="shared" si="5"/>
        <v>0</v>
      </c>
      <c r="T149" s="7" t="s">
        <v>32</v>
      </c>
      <c r="U149" s="18" t="s">
        <v>33</v>
      </c>
      <c r="V149" s="18" t="s">
        <v>34</v>
      </c>
      <c r="W149" s="18" t="s">
        <v>35</v>
      </c>
    </row>
    <row r="150" spans="1:23" ht="63.75" x14ac:dyDescent="0.2">
      <c r="A150" s="7">
        <v>143</v>
      </c>
      <c r="B150" s="7">
        <v>2196411</v>
      </c>
      <c r="C150" s="7" t="s">
        <v>25</v>
      </c>
      <c r="D150" s="7" t="s">
        <v>25</v>
      </c>
      <c r="E150" s="8" t="s">
        <v>233</v>
      </c>
      <c r="F150" s="8" t="s">
        <v>27</v>
      </c>
      <c r="G150" s="8" t="s">
        <v>28</v>
      </c>
      <c r="H150" s="8" t="s">
        <v>133</v>
      </c>
      <c r="I150" s="8" t="s">
        <v>30</v>
      </c>
      <c r="J150" s="7" t="s">
        <v>171</v>
      </c>
      <c r="K150" s="9">
        <v>51.192999999999998</v>
      </c>
      <c r="L150" s="10">
        <v>145132817</v>
      </c>
      <c r="M150" s="10">
        <v>119707843</v>
      </c>
      <c r="N150" s="10">
        <v>12071316</v>
      </c>
      <c r="O150" s="10">
        <f t="shared" si="4"/>
        <v>13353658</v>
      </c>
      <c r="P150" s="10">
        <v>13353658</v>
      </c>
      <c r="Q150" s="10">
        <v>0</v>
      </c>
      <c r="R150" s="10">
        <v>0</v>
      </c>
      <c r="S150" s="10">
        <f t="shared" si="5"/>
        <v>0</v>
      </c>
      <c r="T150" s="7" t="s">
        <v>32</v>
      </c>
      <c r="U150" s="18" t="s">
        <v>58</v>
      </c>
      <c r="V150" s="18" t="s">
        <v>34</v>
      </c>
      <c r="W150" s="18" t="s">
        <v>59</v>
      </c>
    </row>
    <row r="151" spans="1:23" ht="38.25" x14ac:dyDescent="0.2">
      <c r="A151" s="7">
        <v>144</v>
      </c>
      <c r="B151" s="7">
        <v>2031229</v>
      </c>
      <c r="C151" s="7" t="s">
        <v>25</v>
      </c>
      <c r="D151" s="7" t="s">
        <v>25</v>
      </c>
      <c r="E151" s="8" t="s">
        <v>234</v>
      </c>
      <c r="F151" s="8" t="s">
        <v>27</v>
      </c>
      <c r="G151" s="8" t="s">
        <v>28</v>
      </c>
      <c r="H151" s="8" t="s">
        <v>67</v>
      </c>
      <c r="I151" s="8" t="s">
        <v>30</v>
      </c>
      <c r="J151" s="7" t="s">
        <v>171</v>
      </c>
      <c r="K151" s="9">
        <v>50.628999999999998</v>
      </c>
      <c r="L151" s="10">
        <v>34263200</v>
      </c>
      <c r="M151" s="10">
        <v>23014485</v>
      </c>
      <c r="N151" s="10">
        <v>860841</v>
      </c>
      <c r="O151" s="10">
        <f t="shared" si="4"/>
        <v>10387874</v>
      </c>
      <c r="P151" s="10">
        <v>10387874</v>
      </c>
      <c r="Q151" s="10">
        <v>0</v>
      </c>
      <c r="R151" s="10">
        <v>0</v>
      </c>
      <c r="S151" s="10">
        <f t="shared" si="5"/>
        <v>0</v>
      </c>
      <c r="T151" s="7" t="s">
        <v>32</v>
      </c>
      <c r="U151" s="18" t="s">
        <v>58</v>
      </c>
      <c r="V151" s="18" t="s">
        <v>34</v>
      </c>
      <c r="W151" s="18" t="s">
        <v>59</v>
      </c>
    </row>
    <row r="152" spans="1:23" ht="38.25" x14ac:dyDescent="0.2">
      <c r="A152" s="7">
        <v>145</v>
      </c>
      <c r="B152" s="7">
        <v>2302584</v>
      </c>
      <c r="C152" s="7" t="s">
        <v>25</v>
      </c>
      <c r="D152" s="7" t="s">
        <v>25</v>
      </c>
      <c r="E152" s="8" t="s">
        <v>235</v>
      </c>
      <c r="F152" s="8" t="s">
        <v>27</v>
      </c>
      <c r="G152" s="8" t="s">
        <v>28</v>
      </c>
      <c r="H152" s="8" t="s">
        <v>29</v>
      </c>
      <c r="I152" s="8" t="s">
        <v>30</v>
      </c>
      <c r="J152" s="7" t="s">
        <v>171</v>
      </c>
      <c r="K152" s="9">
        <v>50.613</v>
      </c>
      <c r="L152" s="10">
        <v>71621074</v>
      </c>
      <c r="M152" s="10">
        <v>35946170</v>
      </c>
      <c r="N152" s="10">
        <v>14789608</v>
      </c>
      <c r="O152" s="10">
        <f t="shared" si="4"/>
        <v>20885296</v>
      </c>
      <c r="P152" s="10">
        <v>20885296</v>
      </c>
      <c r="Q152" s="10">
        <v>0</v>
      </c>
      <c r="R152" s="10">
        <v>0</v>
      </c>
      <c r="S152" s="10">
        <f t="shared" si="5"/>
        <v>0</v>
      </c>
      <c r="T152" s="7" t="s">
        <v>32</v>
      </c>
      <c r="U152" s="18" t="s">
        <v>33</v>
      </c>
      <c r="V152" s="18" t="s">
        <v>34</v>
      </c>
      <c r="W152" s="18" t="s">
        <v>35</v>
      </c>
    </row>
    <row r="153" spans="1:23" ht="38.25" x14ac:dyDescent="0.2">
      <c r="A153" s="7">
        <v>146</v>
      </c>
      <c r="B153" s="7">
        <v>2143108</v>
      </c>
      <c r="C153" s="7" t="s">
        <v>25</v>
      </c>
      <c r="D153" s="7" t="s">
        <v>25</v>
      </c>
      <c r="E153" s="8" t="s">
        <v>236</v>
      </c>
      <c r="F153" s="8" t="s">
        <v>27</v>
      </c>
      <c r="G153" s="8" t="s">
        <v>28</v>
      </c>
      <c r="H153" s="8" t="s">
        <v>80</v>
      </c>
      <c r="I153" s="8" t="s">
        <v>30</v>
      </c>
      <c r="J153" s="7" t="s">
        <v>171</v>
      </c>
      <c r="K153" s="9">
        <v>49.738</v>
      </c>
      <c r="L153" s="10">
        <v>6760139</v>
      </c>
      <c r="M153" s="10">
        <v>243551</v>
      </c>
      <c r="N153" s="10">
        <v>4539407</v>
      </c>
      <c r="O153" s="10">
        <f t="shared" si="4"/>
        <v>1977181</v>
      </c>
      <c r="P153" s="10">
        <v>1977181</v>
      </c>
      <c r="Q153" s="10">
        <v>0</v>
      </c>
      <c r="R153" s="10">
        <v>0</v>
      </c>
      <c r="S153" s="10">
        <f t="shared" si="5"/>
        <v>0</v>
      </c>
      <c r="T153" s="7" t="s">
        <v>32</v>
      </c>
      <c r="U153" s="18" t="s">
        <v>58</v>
      </c>
      <c r="V153" s="18" t="s">
        <v>34</v>
      </c>
      <c r="W153" s="18" t="s">
        <v>59</v>
      </c>
    </row>
    <row r="154" spans="1:23" ht="38.25" x14ac:dyDescent="0.2">
      <c r="A154" s="7">
        <v>147</v>
      </c>
      <c r="B154" s="7">
        <v>2058496</v>
      </c>
      <c r="C154" s="7" t="s">
        <v>25</v>
      </c>
      <c r="D154" s="7" t="s">
        <v>25</v>
      </c>
      <c r="E154" s="8" t="s">
        <v>237</v>
      </c>
      <c r="F154" s="8" t="s">
        <v>27</v>
      </c>
      <c r="G154" s="8" t="s">
        <v>28</v>
      </c>
      <c r="H154" s="8" t="s">
        <v>29</v>
      </c>
      <c r="I154" s="8" t="s">
        <v>30</v>
      </c>
      <c r="J154" s="7" t="s">
        <v>171</v>
      </c>
      <c r="K154" s="9">
        <v>49.683999999999997</v>
      </c>
      <c r="L154" s="10">
        <v>2572542</v>
      </c>
      <c r="M154" s="10">
        <v>1486325</v>
      </c>
      <c r="N154" s="10">
        <v>0</v>
      </c>
      <c r="O154" s="10">
        <f t="shared" si="4"/>
        <v>1086217</v>
      </c>
      <c r="P154" s="10">
        <v>1086217</v>
      </c>
      <c r="Q154" s="10">
        <v>0</v>
      </c>
      <c r="R154" s="10">
        <v>0</v>
      </c>
      <c r="S154" s="10">
        <f t="shared" si="5"/>
        <v>0</v>
      </c>
      <c r="T154" s="7" t="s">
        <v>32</v>
      </c>
      <c r="U154" s="18" t="s">
        <v>33</v>
      </c>
      <c r="V154" s="18" t="s">
        <v>34</v>
      </c>
      <c r="W154" s="18" t="s">
        <v>59</v>
      </c>
    </row>
    <row r="155" spans="1:23" ht="38.25" x14ac:dyDescent="0.2">
      <c r="A155" s="7">
        <v>148</v>
      </c>
      <c r="B155" s="7">
        <v>2193618</v>
      </c>
      <c r="C155" s="7" t="s">
        <v>25</v>
      </c>
      <c r="D155" s="7" t="s">
        <v>25</v>
      </c>
      <c r="E155" s="8" t="s">
        <v>238</v>
      </c>
      <c r="F155" s="8" t="s">
        <v>27</v>
      </c>
      <c r="G155" s="8" t="s">
        <v>28</v>
      </c>
      <c r="H155" s="8" t="s">
        <v>239</v>
      </c>
      <c r="I155" s="8" t="s">
        <v>30</v>
      </c>
      <c r="J155" s="7" t="s">
        <v>171</v>
      </c>
      <c r="K155" s="9">
        <v>49.514000000000003</v>
      </c>
      <c r="L155" s="10">
        <v>5161776</v>
      </c>
      <c r="M155" s="10">
        <v>1594148</v>
      </c>
      <c r="N155" s="10">
        <v>3517593</v>
      </c>
      <c r="O155" s="10">
        <f t="shared" si="4"/>
        <v>50035</v>
      </c>
      <c r="P155" s="10">
        <v>50035</v>
      </c>
      <c r="Q155" s="10">
        <v>0</v>
      </c>
      <c r="R155" s="10">
        <v>0</v>
      </c>
      <c r="S155" s="10">
        <f t="shared" si="5"/>
        <v>0</v>
      </c>
      <c r="T155" s="7" t="s">
        <v>32</v>
      </c>
      <c r="U155" s="18" t="s">
        <v>58</v>
      </c>
      <c r="V155" s="18" t="s">
        <v>34</v>
      </c>
      <c r="W155" s="18" t="s">
        <v>59</v>
      </c>
    </row>
    <row r="156" spans="1:23" ht="38.25" x14ac:dyDescent="0.2">
      <c r="A156" s="7">
        <v>149</v>
      </c>
      <c r="B156" s="7">
        <v>2328989</v>
      </c>
      <c r="C156" s="7" t="s">
        <v>25</v>
      </c>
      <c r="D156" s="7" t="s">
        <v>25</v>
      </c>
      <c r="E156" s="8" t="s">
        <v>240</v>
      </c>
      <c r="F156" s="8" t="s">
        <v>27</v>
      </c>
      <c r="G156" s="8" t="s">
        <v>28</v>
      </c>
      <c r="H156" s="8" t="s">
        <v>117</v>
      </c>
      <c r="I156" s="8" t="s">
        <v>30</v>
      </c>
      <c r="J156" s="7" t="s">
        <v>171</v>
      </c>
      <c r="K156" s="9">
        <v>49.51</v>
      </c>
      <c r="L156" s="10">
        <v>13547000</v>
      </c>
      <c r="M156" s="10">
        <v>3469232</v>
      </c>
      <c r="N156" s="10">
        <v>8847273</v>
      </c>
      <c r="O156" s="10">
        <f t="shared" si="4"/>
        <v>1230495</v>
      </c>
      <c r="P156" s="10">
        <v>1230495</v>
      </c>
      <c r="Q156" s="10">
        <v>0</v>
      </c>
      <c r="R156" s="10">
        <v>0</v>
      </c>
      <c r="S156" s="10">
        <f t="shared" si="5"/>
        <v>0</v>
      </c>
      <c r="T156" s="7" t="s">
        <v>32</v>
      </c>
      <c r="U156" s="18" t="s">
        <v>58</v>
      </c>
      <c r="V156" s="18" t="s">
        <v>34</v>
      </c>
      <c r="W156" s="18" t="s">
        <v>59</v>
      </c>
    </row>
    <row r="157" spans="1:23" ht="38.25" x14ac:dyDescent="0.2">
      <c r="A157" s="7">
        <v>150</v>
      </c>
      <c r="B157" s="7">
        <v>2196142</v>
      </c>
      <c r="C157" s="7" t="s">
        <v>25</v>
      </c>
      <c r="D157" s="7" t="s">
        <v>25</v>
      </c>
      <c r="E157" s="8" t="s">
        <v>241</v>
      </c>
      <c r="F157" s="8" t="s">
        <v>27</v>
      </c>
      <c r="G157" s="8" t="s">
        <v>28</v>
      </c>
      <c r="H157" s="8" t="s">
        <v>242</v>
      </c>
      <c r="I157" s="8" t="s">
        <v>30</v>
      </c>
      <c r="J157" s="7" t="s">
        <v>171</v>
      </c>
      <c r="K157" s="9">
        <v>49.35</v>
      </c>
      <c r="L157" s="10">
        <v>90390848</v>
      </c>
      <c r="M157" s="10">
        <v>21443543</v>
      </c>
      <c r="N157" s="10">
        <v>28682381</v>
      </c>
      <c r="O157" s="10">
        <f t="shared" si="4"/>
        <v>40264924</v>
      </c>
      <c r="P157" s="10">
        <v>40264924</v>
      </c>
      <c r="Q157" s="10">
        <v>0</v>
      </c>
      <c r="R157" s="10">
        <v>0</v>
      </c>
      <c r="S157" s="10">
        <f t="shared" si="5"/>
        <v>0</v>
      </c>
      <c r="T157" s="7" t="s">
        <v>32</v>
      </c>
      <c r="U157" s="18" t="s">
        <v>58</v>
      </c>
      <c r="V157" s="18" t="s">
        <v>34</v>
      </c>
      <c r="W157" s="18" t="s">
        <v>59</v>
      </c>
    </row>
    <row r="158" spans="1:23" ht="63.75" x14ac:dyDescent="0.2">
      <c r="A158" s="7">
        <v>151</v>
      </c>
      <c r="B158" s="7">
        <v>2332451</v>
      </c>
      <c r="C158" s="7" t="s">
        <v>25</v>
      </c>
      <c r="D158" s="7" t="s">
        <v>25</v>
      </c>
      <c r="E158" s="8" t="s">
        <v>243</v>
      </c>
      <c r="F158" s="8" t="s">
        <v>27</v>
      </c>
      <c r="G158" s="8" t="s">
        <v>28</v>
      </c>
      <c r="H158" s="8" t="s">
        <v>244</v>
      </c>
      <c r="I158" s="8" t="s">
        <v>30</v>
      </c>
      <c r="J158" s="7" t="s">
        <v>171</v>
      </c>
      <c r="K158" s="9">
        <v>49.320999999999998</v>
      </c>
      <c r="L158" s="10">
        <v>4418765</v>
      </c>
      <c r="M158" s="10">
        <v>1867182</v>
      </c>
      <c r="N158" s="10">
        <v>1418765</v>
      </c>
      <c r="O158" s="10">
        <f t="shared" si="4"/>
        <v>1132818</v>
      </c>
      <c r="P158" s="10">
        <v>1132818</v>
      </c>
      <c r="Q158" s="10">
        <v>0</v>
      </c>
      <c r="R158" s="10">
        <v>0</v>
      </c>
      <c r="S158" s="10">
        <f t="shared" si="5"/>
        <v>0</v>
      </c>
      <c r="T158" s="7" t="s">
        <v>32</v>
      </c>
      <c r="U158" s="18" t="s">
        <v>58</v>
      </c>
      <c r="V158" s="18" t="s">
        <v>34</v>
      </c>
      <c r="W158" s="18" t="s">
        <v>59</v>
      </c>
    </row>
    <row r="159" spans="1:23" ht="38.25" x14ac:dyDescent="0.2">
      <c r="A159" s="7">
        <v>152</v>
      </c>
      <c r="B159" s="7">
        <v>2311021</v>
      </c>
      <c r="C159" s="7" t="s">
        <v>25</v>
      </c>
      <c r="D159" s="7" t="s">
        <v>25</v>
      </c>
      <c r="E159" s="8" t="s">
        <v>245</v>
      </c>
      <c r="F159" s="8" t="s">
        <v>27</v>
      </c>
      <c r="G159" s="8" t="s">
        <v>28</v>
      </c>
      <c r="H159" s="8" t="s">
        <v>29</v>
      </c>
      <c r="I159" s="8" t="s">
        <v>30</v>
      </c>
      <c r="J159" s="7" t="s">
        <v>171</v>
      </c>
      <c r="K159" s="9">
        <v>49.31</v>
      </c>
      <c r="L159" s="10">
        <v>6912774</v>
      </c>
      <c r="M159" s="10">
        <v>202370</v>
      </c>
      <c r="N159" s="10">
        <v>375830</v>
      </c>
      <c r="O159" s="10">
        <f t="shared" si="4"/>
        <v>6334574</v>
      </c>
      <c r="P159" s="10">
        <v>6334574</v>
      </c>
      <c r="Q159" s="10">
        <v>0</v>
      </c>
      <c r="R159" s="10">
        <v>0</v>
      </c>
      <c r="S159" s="10">
        <f t="shared" si="5"/>
        <v>0</v>
      </c>
      <c r="T159" s="7" t="s">
        <v>32</v>
      </c>
      <c r="U159" s="18" t="s">
        <v>33</v>
      </c>
      <c r="V159" s="18" t="s">
        <v>34</v>
      </c>
      <c r="W159" s="18" t="s">
        <v>59</v>
      </c>
    </row>
    <row r="160" spans="1:23" ht="51" x14ac:dyDescent="0.2">
      <c r="A160" s="7">
        <v>153</v>
      </c>
      <c r="B160" s="7">
        <v>2305758</v>
      </c>
      <c r="C160" s="7" t="s">
        <v>25</v>
      </c>
      <c r="D160" s="7" t="s">
        <v>25</v>
      </c>
      <c r="E160" s="8" t="s">
        <v>246</v>
      </c>
      <c r="F160" s="8" t="s">
        <v>27</v>
      </c>
      <c r="G160" s="8" t="s">
        <v>28</v>
      </c>
      <c r="H160" s="8" t="s">
        <v>29</v>
      </c>
      <c r="I160" s="8" t="s">
        <v>30</v>
      </c>
      <c r="J160" s="7" t="s">
        <v>171</v>
      </c>
      <c r="K160" s="9">
        <v>49.177</v>
      </c>
      <c r="L160" s="10">
        <v>115216439</v>
      </c>
      <c r="M160" s="10">
        <v>23894705</v>
      </c>
      <c r="N160" s="10">
        <v>58033877</v>
      </c>
      <c r="O160" s="10">
        <f t="shared" si="4"/>
        <v>33287857</v>
      </c>
      <c r="P160" s="10">
        <v>33287857</v>
      </c>
      <c r="Q160" s="10">
        <v>0</v>
      </c>
      <c r="R160" s="10">
        <v>0</v>
      </c>
      <c r="S160" s="10">
        <f t="shared" si="5"/>
        <v>0</v>
      </c>
      <c r="T160" s="7" t="s">
        <v>32</v>
      </c>
      <c r="U160" s="18" t="s">
        <v>33</v>
      </c>
      <c r="V160" s="18" t="s">
        <v>34</v>
      </c>
      <c r="W160" s="18" t="s">
        <v>35</v>
      </c>
    </row>
    <row r="161" spans="1:23" ht="51" x14ac:dyDescent="0.2">
      <c r="A161" s="7">
        <v>154</v>
      </c>
      <c r="B161" s="7">
        <v>2318913</v>
      </c>
      <c r="C161" s="7" t="s">
        <v>25</v>
      </c>
      <c r="D161" s="7" t="s">
        <v>25</v>
      </c>
      <c r="E161" s="8" t="s">
        <v>247</v>
      </c>
      <c r="F161" s="8" t="s">
        <v>27</v>
      </c>
      <c r="G161" s="8" t="s">
        <v>28</v>
      </c>
      <c r="H161" s="8" t="s">
        <v>248</v>
      </c>
      <c r="I161" s="8" t="s">
        <v>30</v>
      </c>
      <c r="J161" s="7" t="s">
        <v>171</v>
      </c>
      <c r="K161" s="9">
        <v>49.167999999999999</v>
      </c>
      <c r="L161" s="10">
        <v>6293421</v>
      </c>
      <c r="M161" s="10">
        <v>2583328</v>
      </c>
      <c r="N161" s="10">
        <v>1258684</v>
      </c>
      <c r="O161" s="10">
        <f t="shared" si="4"/>
        <v>2451409</v>
      </c>
      <c r="P161" s="10">
        <v>2451409</v>
      </c>
      <c r="Q161" s="10">
        <v>0</v>
      </c>
      <c r="R161" s="10">
        <v>0</v>
      </c>
      <c r="S161" s="10">
        <f t="shared" si="5"/>
        <v>0</v>
      </c>
      <c r="T161" s="7" t="s">
        <v>32</v>
      </c>
      <c r="U161" s="18" t="s">
        <v>58</v>
      </c>
      <c r="V161" s="18" t="s">
        <v>34</v>
      </c>
      <c r="W161" s="18" t="s">
        <v>59</v>
      </c>
    </row>
    <row r="162" spans="1:23" ht="38.25" x14ac:dyDescent="0.2">
      <c r="A162" s="7">
        <v>155</v>
      </c>
      <c r="B162" s="7">
        <v>2268632</v>
      </c>
      <c r="C162" s="7" t="s">
        <v>25</v>
      </c>
      <c r="D162" s="7" t="s">
        <v>25</v>
      </c>
      <c r="E162" s="8" t="s">
        <v>249</v>
      </c>
      <c r="F162" s="8" t="s">
        <v>27</v>
      </c>
      <c r="G162" s="8" t="s">
        <v>28</v>
      </c>
      <c r="H162" s="8" t="s">
        <v>29</v>
      </c>
      <c r="I162" s="8" t="s">
        <v>30</v>
      </c>
      <c r="J162" s="7" t="s">
        <v>171</v>
      </c>
      <c r="K162" s="9">
        <v>48.78</v>
      </c>
      <c r="L162" s="10">
        <v>5164287</v>
      </c>
      <c r="M162" s="10">
        <v>220725</v>
      </c>
      <c r="N162" s="10">
        <v>272516</v>
      </c>
      <c r="O162" s="10">
        <f t="shared" si="4"/>
        <v>4671046</v>
      </c>
      <c r="P162" s="10">
        <v>4671046</v>
      </c>
      <c r="Q162" s="10">
        <v>0</v>
      </c>
      <c r="R162" s="10">
        <v>0</v>
      </c>
      <c r="S162" s="10">
        <f t="shared" si="5"/>
        <v>0</v>
      </c>
      <c r="T162" s="7" t="s">
        <v>32</v>
      </c>
      <c r="U162" s="18" t="s">
        <v>33</v>
      </c>
      <c r="V162" s="18" t="s">
        <v>34</v>
      </c>
      <c r="W162" s="18" t="s">
        <v>59</v>
      </c>
    </row>
    <row r="163" spans="1:23" ht="51" x14ac:dyDescent="0.2">
      <c r="A163" s="7">
        <v>156</v>
      </c>
      <c r="B163" s="7">
        <v>2434521</v>
      </c>
      <c r="C163" s="7" t="s">
        <v>25</v>
      </c>
      <c r="D163" s="7" t="s">
        <v>25</v>
      </c>
      <c r="E163" s="8" t="s">
        <v>250</v>
      </c>
      <c r="F163" s="8" t="s">
        <v>27</v>
      </c>
      <c r="G163" s="8" t="s">
        <v>28</v>
      </c>
      <c r="H163" s="8" t="s">
        <v>251</v>
      </c>
      <c r="I163" s="8" t="s">
        <v>30</v>
      </c>
      <c r="J163" s="7" t="s">
        <v>171</v>
      </c>
      <c r="K163" s="9">
        <v>48.27</v>
      </c>
      <c r="L163" s="10">
        <v>10958281</v>
      </c>
      <c r="M163" s="10">
        <v>0</v>
      </c>
      <c r="N163" s="10">
        <v>2941127</v>
      </c>
      <c r="O163" s="10">
        <f t="shared" si="4"/>
        <v>8017154</v>
      </c>
      <c r="P163" s="10">
        <v>8097154</v>
      </c>
      <c r="Q163" s="10">
        <v>0</v>
      </c>
      <c r="R163" s="10">
        <v>0</v>
      </c>
      <c r="S163" s="10">
        <f t="shared" si="5"/>
        <v>-80000</v>
      </c>
      <c r="T163" s="7" t="s">
        <v>32</v>
      </c>
      <c r="U163" s="18" t="s">
        <v>58</v>
      </c>
      <c r="V163" s="18" t="s">
        <v>34</v>
      </c>
      <c r="W163" s="18" t="s">
        <v>59</v>
      </c>
    </row>
    <row r="164" spans="1:23" ht="51" x14ac:dyDescent="0.2">
      <c r="A164" s="7">
        <v>157</v>
      </c>
      <c r="B164" s="7">
        <v>2308735</v>
      </c>
      <c r="C164" s="7" t="s">
        <v>25</v>
      </c>
      <c r="D164" s="7" t="s">
        <v>25</v>
      </c>
      <c r="E164" s="8" t="s">
        <v>252</v>
      </c>
      <c r="F164" s="8" t="s">
        <v>27</v>
      </c>
      <c r="G164" s="8" t="s">
        <v>28</v>
      </c>
      <c r="H164" s="8" t="s">
        <v>124</v>
      </c>
      <c r="I164" s="8" t="s">
        <v>30</v>
      </c>
      <c r="J164" s="7" t="s">
        <v>171</v>
      </c>
      <c r="K164" s="9">
        <v>48.128999999999998</v>
      </c>
      <c r="L164" s="10">
        <v>6887832</v>
      </c>
      <c r="M164" s="10">
        <v>4861270</v>
      </c>
      <c r="N164" s="10">
        <v>0</v>
      </c>
      <c r="O164" s="10">
        <f t="shared" si="4"/>
        <v>2026562</v>
      </c>
      <c r="P164" s="10">
        <v>2026562</v>
      </c>
      <c r="Q164" s="10">
        <v>0</v>
      </c>
      <c r="R164" s="10">
        <v>0</v>
      </c>
      <c r="S164" s="10">
        <f t="shared" si="5"/>
        <v>0</v>
      </c>
      <c r="T164" s="7" t="s">
        <v>32</v>
      </c>
      <c r="U164" s="18" t="s">
        <v>58</v>
      </c>
      <c r="V164" s="18" t="s">
        <v>34</v>
      </c>
      <c r="W164" s="18" t="s">
        <v>59</v>
      </c>
    </row>
    <row r="165" spans="1:23" ht="63.75" x14ac:dyDescent="0.2">
      <c r="A165" s="7">
        <v>158</v>
      </c>
      <c r="B165" s="7">
        <v>2333078</v>
      </c>
      <c r="C165" s="7" t="s">
        <v>25</v>
      </c>
      <c r="D165" s="7" t="s">
        <v>25</v>
      </c>
      <c r="E165" s="8" t="s">
        <v>253</v>
      </c>
      <c r="F165" s="8" t="s">
        <v>27</v>
      </c>
      <c r="G165" s="8" t="s">
        <v>28</v>
      </c>
      <c r="H165" s="8" t="s">
        <v>29</v>
      </c>
      <c r="I165" s="8" t="s">
        <v>30</v>
      </c>
      <c r="J165" s="7" t="s">
        <v>171</v>
      </c>
      <c r="K165" s="9">
        <v>48.024000000000001</v>
      </c>
      <c r="L165" s="10">
        <v>49364311</v>
      </c>
      <c r="M165" s="10">
        <v>1394769</v>
      </c>
      <c r="N165" s="10">
        <v>23041914</v>
      </c>
      <c r="O165" s="10">
        <f t="shared" si="4"/>
        <v>24927628</v>
      </c>
      <c r="P165" s="10">
        <v>24927628</v>
      </c>
      <c r="Q165" s="10">
        <v>0</v>
      </c>
      <c r="R165" s="10">
        <v>0</v>
      </c>
      <c r="S165" s="10">
        <f t="shared" si="5"/>
        <v>0</v>
      </c>
      <c r="T165" s="7" t="s">
        <v>32</v>
      </c>
      <c r="U165" s="18" t="s">
        <v>33</v>
      </c>
      <c r="V165" s="18" t="s">
        <v>34</v>
      </c>
      <c r="W165" s="18" t="s">
        <v>35</v>
      </c>
    </row>
    <row r="166" spans="1:23" ht="38.25" x14ac:dyDescent="0.2">
      <c r="A166" s="7">
        <v>159</v>
      </c>
      <c r="B166" s="7">
        <v>2322230</v>
      </c>
      <c r="C166" s="7" t="s">
        <v>25</v>
      </c>
      <c r="D166" s="7" t="s">
        <v>25</v>
      </c>
      <c r="E166" s="8" t="s">
        <v>254</v>
      </c>
      <c r="F166" s="8" t="s">
        <v>27</v>
      </c>
      <c r="G166" s="8" t="s">
        <v>28</v>
      </c>
      <c r="H166" s="8" t="s">
        <v>124</v>
      </c>
      <c r="I166" s="8" t="s">
        <v>30</v>
      </c>
      <c r="J166" s="7" t="s">
        <v>171</v>
      </c>
      <c r="K166" s="9">
        <v>47.753</v>
      </c>
      <c r="L166" s="10">
        <v>4734602</v>
      </c>
      <c r="M166" s="10">
        <v>3643244</v>
      </c>
      <c r="N166" s="10">
        <v>0</v>
      </c>
      <c r="O166" s="10">
        <f t="shared" si="4"/>
        <v>1091358</v>
      </c>
      <c r="P166" s="10">
        <v>1091358</v>
      </c>
      <c r="Q166" s="10">
        <v>0</v>
      </c>
      <c r="R166" s="10">
        <v>0</v>
      </c>
      <c r="S166" s="10">
        <f t="shared" si="5"/>
        <v>0</v>
      </c>
      <c r="T166" s="7" t="s">
        <v>32</v>
      </c>
      <c r="U166" s="18" t="s">
        <v>58</v>
      </c>
      <c r="V166" s="18" t="s">
        <v>34</v>
      </c>
      <c r="W166" s="18" t="s">
        <v>59</v>
      </c>
    </row>
    <row r="167" spans="1:23" ht="38.25" x14ac:dyDescent="0.2">
      <c r="A167" s="7">
        <v>160</v>
      </c>
      <c r="B167" s="7">
        <v>2155808</v>
      </c>
      <c r="C167" s="7" t="s">
        <v>25</v>
      </c>
      <c r="D167" s="7" t="s">
        <v>25</v>
      </c>
      <c r="E167" s="8" t="s">
        <v>255</v>
      </c>
      <c r="F167" s="8" t="s">
        <v>27</v>
      </c>
      <c r="G167" s="8" t="s">
        <v>28</v>
      </c>
      <c r="H167" s="8" t="s">
        <v>29</v>
      </c>
      <c r="I167" s="8" t="s">
        <v>30</v>
      </c>
      <c r="J167" s="7" t="s">
        <v>171</v>
      </c>
      <c r="K167" s="9">
        <v>47.524999999999999</v>
      </c>
      <c r="L167" s="10">
        <v>143095115</v>
      </c>
      <c r="M167" s="10">
        <v>96733232</v>
      </c>
      <c r="N167" s="10">
        <v>21126123</v>
      </c>
      <c r="O167" s="10">
        <f t="shared" si="4"/>
        <v>25235760</v>
      </c>
      <c r="P167" s="10">
        <v>25235760</v>
      </c>
      <c r="Q167" s="10">
        <v>0</v>
      </c>
      <c r="R167" s="10">
        <v>0</v>
      </c>
      <c r="S167" s="10">
        <f t="shared" si="5"/>
        <v>0</v>
      </c>
      <c r="T167" s="7" t="s">
        <v>32</v>
      </c>
      <c r="U167" s="18" t="s">
        <v>33</v>
      </c>
      <c r="V167" s="18" t="s">
        <v>34</v>
      </c>
      <c r="W167" s="18" t="s">
        <v>35</v>
      </c>
    </row>
    <row r="168" spans="1:23" ht="51" x14ac:dyDescent="0.2">
      <c r="A168" s="7">
        <v>161</v>
      </c>
      <c r="B168" s="7">
        <v>2270017</v>
      </c>
      <c r="C168" s="7" t="s">
        <v>25</v>
      </c>
      <c r="D168" s="7" t="s">
        <v>25</v>
      </c>
      <c r="E168" s="8" t="s">
        <v>256</v>
      </c>
      <c r="F168" s="8" t="s">
        <v>27</v>
      </c>
      <c r="G168" s="8" t="s">
        <v>28</v>
      </c>
      <c r="H168" s="8" t="s">
        <v>257</v>
      </c>
      <c r="I168" s="8" t="s">
        <v>30</v>
      </c>
      <c r="J168" s="7" t="s">
        <v>171</v>
      </c>
      <c r="K168" s="9">
        <v>47.459000000000003</v>
      </c>
      <c r="L168" s="10">
        <v>58510272</v>
      </c>
      <c r="M168" s="10">
        <v>23661556</v>
      </c>
      <c r="N168" s="10">
        <v>24998231</v>
      </c>
      <c r="O168" s="10">
        <f t="shared" si="4"/>
        <v>9850485</v>
      </c>
      <c r="P168" s="10">
        <v>9850485</v>
      </c>
      <c r="Q168" s="10">
        <v>0</v>
      </c>
      <c r="R168" s="10">
        <v>0</v>
      </c>
      <c r="S168" s="10">
        <f t="shared" si="5"/>
        <v>0</v>
      </c>
      <c r="T168" s="7" t="s">
        <v>32</v>
      </c>
      <c r="U168" s="18" t="s">
        <v>58</v>
      </c>
      <c r="V168" s="18" t="s">
        <v>34</v>
      </c>
      <c r="W168" s="18" t="s">
        <v>59</v>
      </c>
    </row>
    <row r="169" spans="1:23" ht="38.25" x14ac:dyDescent="0.2">
      <c r="A169" s="7">
        <v>162</v>
      </c>
      <c r="B169" s="7">
        <v>2114039</v>
      </c>
      <c r="C169" s="7" t="s">
        <v>25</v>
      </c>
      <c r="D169" s="7" t="s">
        <v>25</v>
      </c>
      <c r="E169" s="8" t="s">
        <v>258</v>
      </c>
      <c r="F169" s="8" t="s">
        <v>27</v>
      </c>
      <c r="G169" s="8" t="s">
        <v>28</v>
      </c>
      <c r="H169" s="8" t="s">
        <v>29</v>
      </c>
      <c r="I169" s="8" t="s">
        <v>30</v>
      </c>
      <c r="J169" s="7" t="s">
        <v>171</v>
      </c>
      <c r="K169" s="9">
        <v>47.317999999999998</v>
      </c>
      <c r="L169" s="10">
        <v>3382235</v>
      </c>
      <c r="M169" s="10">
        <v>187983</v>
      </c>
      <c r="N169" s="10">
        <v>0</v>
      </c>
      <c r="O169" s="10">
        <f t="shared" si="4"/>
        <v>3194252</v>
      </c>
      <c r="P169" s="10">
        <v>3194252</v>
      </c>
      <c r="Q169" s="10">
        <v>0</v>
      </c>
      <c r="R169" s="10">
        <v>0</v>
      </c>
      <c r="S169" s="10">
        <f t="shared" si="5"/>
        <v>0</v>
      </c>
      <c r="T169" s="7" t="s">
        <v>32</v>
      </c>
      <c r="U169" s="18" t="s">
        <v>33</v>
      </c>
      <c r="V169" s="18" t="s">
        <v>34</v>
      </c>
      <c r="W169" s="18" t="s">
        <v>59</v>
      </c>
    </row>
    <row r="170" spans="1:23" ht="38.25" x14ac:dyDescent="0.2">
      <c r="A170" s="7">
        <v>163</v>
      </c>
      <c r="B170" s="7">
        <v>2234357</v>
      </c>
      <c r="C170" s="7" t="s">
        <v>25</v>
      </c>
      <c r="D170" s="7" t="s">
        <v>25</v>
      </c>
      <c r="E170" s="8" t="s">
        <v>259</v>
      </c>
      <c r="F170" s="8" t="s">
        <v>27</v>
      </c>
      <c r="G170" s="8" t="s">
        <v>28</v>
      </c>
      <c r="H170" s="8" t="s">
        <v>29</v>
      </c>
      <c r="I170" s="8" t="s">
        <v>30</v>
      </c>
      <c r="J170" s="7" t="s">
        <v>171</v>
      </c>
      <c r="K170" s="9">
        <v>47.3</v>
      </c>
      <c r="L170" s="10">
        <v>17528609</v>
      </c>
      <c r="M170" s="10">
        <v>311895</v>
      </c>
      <c r="N170" s="10">
        <v>16735550</v>
      </c>
      <c r="O170" s="10">
        <f t="shared" si="4"/>
        <v>481164</v>
      </c>
      <c r="P170" s="10">
        <v>481164</v>
      </c>
      <c r="Q170" s="10">
        <v>0</v>
      </c>
      <c r="R170" s="10">
        <v>0</v>
      </c>
      <c r="S170" s="10">
        <f t="shared" si="5"/>
        <v>0</v>
      </c>
      <c r="T170" s="7" t="s">
        <v>32</v>
      </c>
      <c r="U170" s="18" t="s">
        <v>33</v>
      </c>
      <c r="V170" s="18" t="s">
        <v>34</v>
      </c>
      <c r="W170" s="18" t="s">
        <v>59</v>
      </c>
    </row>
    <row r="171" spans="1:23" ht="38.25" x14ac:dyDescent="0.2">
      <c r="A171" s="7">
        <v>164</v>
      </c>
      <c r="B171" s="7">
        <v>2147639</v>
      </c>
      <c r="C171" s="7" t="s">
        <v>25</v>
      </c>
      <c r="D171" s="7" t="s">
        <v>25</v>
      </c>
      <c r="E171" s="8" t="s">
        <v>260</v>
      </c>
      <c r="F171" s="8" t="s">
        <v>27</v>
      </c>
      <c r="G171" s="8" t="s">
        <v>28</v>
      </c>
      <c r="H171" s="8" t="s">
        <v>29</v>
      </c>
      <c r="I171" s="8" t="s">
        <v>30</v>
      </c>
      <c r="J171" s="7" t="s">
        <v>171</v>
      </c>
      <c r="K171" s="9">
        <v>47.262</v>
      </c>
      <c r="L171" s="10">
        <v>195971</v>
      </c>
      <c r="M171" s="10">
        <v>85706</v>
      </c>
      <c r="N171" s="10">
        <v>0</v>
      </c>
      <c r="O171" s="10">
        <f t="shared" si="4"/>
        <v>110265</v>
      </c>
      <c r="P171" s="10">
        <v>110265</v>
      </c>
      <c r="Q171" s="10">
        <v>0</v>
      </c>
      <c r="R171" s="10">
        <v>0</v>
      </c>
      <c r="S171" s="10">
        <f t="shared" si="5"/>
        <v>0</v>
      </c>
      <c r="T171" s="7" t="s">
        <v>32</v>
      </c>
      <c r="U171" s="18" t="s">
        <v>33</v>
      </c>
      <c r="V171" s="18" t="s">
        <v>34</v>
      </c>
      <c r="W171" s="18" t="s">
        <v>59</v>
      </c>
    </row>
    <row r="172" spans="1:23" ht="38.25" x14ac:dyDescent="0.2">
      <c r="A172" s="7">
        <v>165</v>
      </c>
      <c r="B172" s="7">
        <v>2154088</v>
      </c>
      <c r="C172" s="7" t="s">
        <v>25</v>
      </c>
      <c r="D172" s="7" t="s">
        <v>25</v>
      </c>
      <c r="E172" s="8" t="s">
        <v>261</v>
      </c>
      <c r="F172" s="8" t="s">
        <v>27</v>
      </c>
      <c r="G172" s="8" t="s">
        <v>28</v>
      </c>
      <c r="H172" s="8" t="s">
        <v>262</v>
      </c>
      <c r="I172" s="8" t="s">
        <v>30</v>
      </c>
      <c r="J172" s="7" t="s">
        <v>171</v>
      </c>
      <c r="K172" s="9">
        <v>47.171999999999997</v>
      </c>
      <c r="L172" s="10">
        <v>24250411</v>
      </c>
      <c r="M172" s="10">
        <v>290568</v>
      </c>
      <c r="N172" s="10">
        <v>23503444</v>
      </c>
      <c r="O172" s="10">
        <f t="shared" si="4"/>
        <v>456399</v>
      </c>
      <c r="P172" s="10">
        <v>10226804</v>
      </c>
      <c r="Q172" s="10">
        <v>0</v>
      </c>
      <c r="R172" s="10">
        <v>0</v>
      </c>
      <c r="S172" s="10">
        <f t="shared" si="5"/>
        <v>-9770405</v>
      </c>
      <c r="T172" s="7" t="s">
        <v>32</v>
      </c>
      <c r="U172" s="18" t="s">
        <v>58</v>
      </c>
      <c r="V172" s="18" t="s">
        <v>34</v>
      </c>
      <c r="W172" s="18" t="s">
        <v>59</v>
      </c>
    </row>
    <row r="173" spans="1:23" ht="76.5" x14ac:dyDescent="0.2">
      <c r="A173" s="7">
        <v>166</v>
      </c>
      <c r="B173" s="7">
        <v>2239044</v>
      </c>
      <c r="C173" s="7" t="s">
        <v>25</v>
      </c>
      <c r="D173" s="7" t="s">
        <v>25</v>
      </c>
      <c r="E173" s="8" t="s">
        <v>263</v>
      </c>
      <c r="F173" s="8" t="s">
        <v>27</v>
      </c>
      <c r="G173" s="8" t="s">
        <v>28</v>
      </c>
      <c r="H173" s="8" t="s">
        <v>124</v>
      </c>
      <c r="I173" s="8" t="s">
        <v>30</v>
      </c>
      <c r="J173" s="7" t="s">
        <v>171</v>
      </c>
      <c r="K173" s="9">
        <v>47.052</v>
      </c>
      <c r="L173" s="10">
        <v>13258173</v>
      </c>
      <c r="M173" s="10">
        <v>7430516</v>
      </c>
      <c r="N173" s="10">
        <v>0</v>
      </c>
      <c r="O173" s="10">
        <f t="shared" si="4"/>
        <v>5827657</v>
      </c>
      <c r="P173" s="10">
        <v>5827657</v>
      </c>
      <c r="Q173" s="10">
        <v>0</v>
      </c>
      <c r="R173" s="10">
        <v>0</v>
      </c>
      <c r="S173" s="10">
        <f t="shared" si="5"/>
        <v>0</v>
      </c>
      <c r="T173" s="7" t="s">
        <v>32</v>
      </c>
      <c r="U173" s="18" t="s">
        <v>58</v>
      </c>
      <c r="V173" s="18" t="s">
        <v>34</v>
      </c>
      <c r="W173" s="18" t="s">
        <v>59</v>
      </c>
    </row>
    <row r="174" spans="1:23" ht="38.25" x14ac:dyDescent="0.2">
      <c r="A174" s="7">
        <v>167</v>
      </c>
      <c r="B174" s="7">
        <v>2114028</v>
      </c>
      <c r="C174" s="7" t="s">
        <v>25</v>
      </c>
      <c r="D174" s="7" t="s">
        <v>25</v>
      </c>
      <c r="E174" s="8" t="s">
        <v>264</v>
      </c>
      <c r="F174" s="8" t="s">
        <v>27</v>
      </c>
      <c r="G174" s="8" t="s">
        <v>28</v>
      </c>
      <c r="H174" s="8" t="s">
        <v>29</v>
      </c>
      <c r="I174" s="8" t="s">
        <v>30</v>
      </c>
      <c r="J174" s="7" t="s">
        <v>171</v>
      </c>
      <c r="K174" s="9">
        <v>46.94</v>
      </c>
      <c r="L174" s="10">
        <v>1196986</v>
      </c>
      <c r="M174" s="10">
        <v>316006</v>
      </c>
      <c r="N174" s="10">
        <v>0</v>
      </c>
      <c r="O174" s="10">
        <f t="shared" si="4"/>
        <v>880980</v>
      </c>
      <c r="P174" s="10">
        <v>880980</v>
      </c>
      <c r="Q174" s="10">
        <v>0</v>
      </c>
      <c r="R174" s="10">
        <v>0</v>
      </c>
      <c r="S174" s="10">
        <f t="shared" si="5"/>
        <v>0</v>
      </c>
      <c r="T174" s="7" t="s">
        <v>32</v>
      </c>
      <c r="U174" s="18" t="s">
        <v>33</v>
      </c>
      <c r="V174" s="18" t="s">
        <v>34</v>
      </c>
      <c r="W174" s="18" t="s">
        <v>59</v>
      </c>
    </row>
    <row r="175" spans="1:23" ht="38.25" x14ac:dyDescent="0.2">
      <c r="A175" s="7">
        <v>168</v>
      </c>
      <c r="B175" s="7">
        <v>2058517</v>
      </c>
      <c r="C175" s="7" t="s">
        <v>25</v>
      </c>
      <c r="D175" s="7" t="s">
        <v>25</v>
      </c>
      <c r="E175" s="8" t="s">
        <v>265</v>
      </c>
      <c r="F175" s="8" t="s">
        <v>27</v>
      </c>
      <c r="G175" s="8" t="s">
        <v>28</v>
      </c>
      <c r="H175" s="8" t="s">
        <v>29</v>
      </c>
      <c r="I175" s="8" t="s">
        <v>30</v>
      </c>
      <c r="J175" s="7" t="s">
        <v>171</v>
      </c>
      <c r="K175" s="9">
        <v>46.9</v>
      </c>
      <c r="L175" s="10">
        <v>7837247</v>
      </c>
      <c r="M175" s="10">
        <v>6307117</v>
      </c>
      <c r="N175" s="10">
        <v>0</v>
      </c>
      <c r="O175" s="10">
        <f t="shared" si="4"/>
        <v>1530130</v>
      </c>
      <c r="P175" s="10">
        <v>1530130</v>
      </c>
      <c r="Q175" s="10">
        <v>0</v>
      </c>
      <c r="R175" s="10">
        <v>0</v>
      </c>
      <c r="S175" s="10">
        <f t="shared" si="5"/>
        <v>0</v>
      </c>
      <c r="T175" s="7" t="s">
        <v>32</v>
      </c>
      <c r="U175" s="18" t="s">
        <v>33</v>
      </c>
      <c r="V175" s="18" t="s">
        <v>34</v>
      </c>
      <c r="W175" s="18" t="s">
        <v>59</v>
      </c>
    </row>
    <row r="176" spans="1:23" ht="38.25" x14ac:dyDescent="0.2">
      <c r="A176" s="7">
        <v>169</v>
      </c>
      <c r="B176" s="7">
        <v>2312107</v>
      </c>
      <c r="C176" s="7" t="s">
        <v>25</v>
      </c>
      <c r="D176" s="7" t="s">
        <v>25</v>
      </c>
      <c r="E176" s="8" t="s">
        <v>266</v>
      </c>
      <c r="F176" s="8" t="s">
        <v>27</v>
      </c>
      <c r="G176" s="8" t="s">
        <v>28</v>
      </c>
      <c r="H176" s="8" t="s">
        <v>29</v>
      </c>
      <c r="I176" s="8" t="s">
        <v>30</v>
      </c>
      <c r="J176" s="7" t="s">
        <v>171</v>
      </c>
      <c r="K176" s="9">
        <v>46.88</v>
      </c>
      <c r="L176" s="10">
        <v>18593631</v>
      </c>
      <c r="M176" s="10">
        <v>16631583</v>
      </c>
      <c r="N176" s="10">
        <v>0</v>
      </c>
      <c r="O176" s="10">
        <f t="shared" si="4"/>
        <v>1962048</v>
      </c>
      <c r="P176" s="10">
        <v>1962048</v>
      </c>
      <c r="Q176" s="10">
        <v>0</v>
      </c>
      <c r="R176" s="10">
        <v>0</v>
      </c>
      <c r="S176" s="10">
        <f t="shared" si="5"/>
        <v>0</v>
      </c>
      <c r="T176" s="7" t="s">
        <v>32</v>
      </c>
      <c r="U176" s="18" t="s">
        <v>33</v>
      </c>
      <c r="V176" s="18" t="s">
        <v>34</v>
      </c>
      <c r="W176" s="18" t="s">
        <v>35</v>
      </c>
    </row>
    <row r="177" spans="1:23" ht="38.25" x14ac:dyDescent="0.2">
      <c r="A177" s="7">
        <v>170</v>
      </c>
      <c r="B177" s="7">
        <v>2217982</v>
      </c>
      <c r="C177" s="7" t="s">
        <v>25</v>
      </c>
      <c r="D177" s="7" t="s">
        <v>25</v>
      </c>
      <c r="E177" s="8" t="s">
        <v>267</v>
      </c>
      <c r="F177" s="8" t="s">
        <v>27</v>
      </c>
      <c r="G177" s="8" t="s">
        <v>28</v>
      </c>
      <c r="H177" s="8" t="s">
        <v>29</v>
      </c>
      <c r="I177" s="8" t="s">
        <v>30</v>
      </c>
      <c r="J177" s="7" t="s">
        <v>171</v>
      </c>
      <c r="K177" s="9">
        <v>46.8</v>
      </c>
      <c r="L177" s="10">
        <v>1194331</v>
      </c>
      <c r="M177" s="10">
        <v>90442</v>
      </c>
      <c r="N177" s="10">
        <v>13295</v>
      </c>
      <c r="O177" s="10">
        <f t="shared" si="4"/>
        <v>1090594</v>
      </c>
      <c r="P177" s="10">
        <v>1090594</v>
      </c>
      <c r="Q177" s="10">
        <v>0</v>
      </c>
      <c r="R177" s="10">
        <v>0</v>
      </c>
      <c r="S177" s="10">
        <f t="shared" si="5"/>
        <v>0</v>
      </c>
      <c r="T177" s="7" t="s">
        <v>32</v>
      </c>
      <c r="U177" s="18" t="s">
        <v>33</v>
      </c>
      <c r="V177" s="18" t="s">
        <v>34</v>
      </c>
      <c r="W177" s="18" t="s">
        <v>59</v>
      </c>
    </row>
    <row r="178" spans="1:23" ht="38.25" x14ac:dyDescent="0.2">
      <c r="A178" s="7">
        <v>171</v>
      </c>
      <c r="B178" s="7">
        <v>2239653</v>
      </c>
      <c r="C178" s="7" t="s">
        <v>25</v>
      </c>
      <c r="D178" s="7" t="s">
        <v>25</v>
      </c>
      <c r="E178" s="8" t="s">
        <v>268</v>
      </c>
      <c r="F178" s="8" t="s">
        <v>27</v>
      </c>
      <c r="G178" s="8" t="s">
        <v>28</v>
      </c>
      <c r="H178" s="8" t="s">
        <v>269</v>
      </c>
      <c r="I178" s="8" t="s">
        <v>30</v>
      </c>
      <c r="J178" s="7" t="s">
        <v>171</v>
      </c>
      <c r="K178" s="9">
        <v>46.798000000000002</v>
      </c>
      <c r="L178" s="10">
        <v>18636006</v>
      </c>
      <c r="M178" s="10">
        <v>10238129</v>
      </c>
      <c r="N178" s="10">
        <v>8516592</v>
      </c>
      <c r="O178" s="10">
        <f t="shared" si="4"/>
        <v>-118715</v>
      </c>
      <c r="P178" s="10">
        <v>8247877</v>
      </c>
      <c r="Q178" s="10">
        <v>0</v>
      </c>
      <c r="R178" s="10">
        <v>0</v>
      </c>
      <c r="S178" s="10">
        <f t="shared" si="5"/>
        <v>-8366592</v>
      </c>
      <c r="T178" s="7" t="s">
        <v>32</v>
      </c>
      <c r="U178" s="18" t="s">
        <v>58</v>
      </c>
      <c r="V178" s="18" t="s">
        <v>34</v>
      </c>
      <c r="W178" s="18" t="s">
        <v>59</v>
      </c>
    </row>
    <row r="179" spans="1:23" ht="51" x14ac:dyDescent="0.2">
      <c r="A179" s="7">
        <v>172</v>
      </c>
      <c r="B179" s="7">
        <v>2226794</v>
      </c>
      <c r="C179" s="7" t="s">
        <v>25</v>
      </c>
      <c r="D179" s="7" t="s">
        <v>25</v>
      </c>
      <c r="E179" s="8" t="s">
        <v>270</v>
      </c>
      <c r="F179" s="8" t="s">
        <v>27</v>
      </c>
      <c r="G179" s="8" t="s">
        <v>28</v>
      </c>
      <c r="H179" s="8" t="s">
        <v>271</v>
      </c>
      <c r="I179" s="8" t="s">
        <v>30</v>
      </c>
      <c r="J179" s="7" t="s">
        <v>171</v>
      </c>
      <c r="K179" s="9">
        <v>46.707999999999998</v>
      </c>
      <c r="L179" s="10">
        <v>8887534</v>
      </c>
      <c r="M179" s="10">
        <v>2645353</v>
      </c>
      <c r="N179" s="10">
        <v>6061274</v>
      </c>
      <c r="O179" s="10">
        <f t="shared" si="4"/>
        <v>180907</v>
      </c>
      <c r="P179" s="10">
        <v>180907</v>
      </c>
      <c r="Q179" s="10">
        <v>0</v>
      </c>
      <c r="R179" s="10">
        <v>0</v>
      </c>
      <c r="S179" s="10">
        <f t="shared" si="5"/>
        <v>0</v>
      </c>
      <c r="T179" s="7" t="s">
        <v>32</v>
      </c>
      <c r="U179" s="18" t="s">
        <v>58</v>
      </c>
      <c r="V179" s="18" t="s">
        <v>34</v>
      </c>
      <c r="W179" s="18" t="s">
        <v>59</v>
      </c>
    </row>
    <row r="180" spans="1:23" ht="51" x14ac:dyDescent="0.2">
      <c r="A180" s="7">
        <v>173</v>
      </c>
      <c r="B180" s="7">
        <v>2300613</v>
      </c>
      <c r="C180" s="7" t="s">
        <v>25</v>
      </c>
      <c r="D180" s="7" t="s">
        <v>25</v>
      </c>
      <c r="E180" s="8" t="s">
        <v>272</v>
      </c>
      <c r="F180" s="8" t="s">
        <v>27</v>
      </c>
      <c r="G180" s="8" t="s">
        <v>28</v>
      </c>
      <c r="H180" s="8" t="s">
        <v>273</v>
      </c>
      <c r="I180" s="8" t="s">
        <v>30</v>
      </c>
      <c r="J180" s="7" t="s">
        <v>171</v>
      </c>
      <c r="K180" s="9">
        <v>46.707999999999998</v>
      </c>
      <c r="L180" s="10">
        <v>3981586</v>
      </c>
      <c r="M180" s="10">
        <v>2040485</v>
      </c>
      <c r="N180" s="10">
        <v>0</v>
      </c>
      <c r="O180" s="10">
        <f t="shared" si="4"/>
        <v>1941101</v>
      </c>
      <c r="P180" s="10">
        <v>1941101</v>
      </c>
      <c r="Q180" s="10">
        <v>0</v>
      </c>
      <c r="R180" s="10">
        <v>0</v>
      </c>
      <c r="S180" s="10">
        <f t="shared" si="5"/>
        <v>0</v>
      </c>
      <c r="T180" s="7" t="s">
        <v>32</v>
      </c>
      <c r="U180" s="18" t="s">
        <v>58</v>
      </c>
      <c r="V180" s="18" t="s">
        <v>34</v>
      </c>
      <c r="W180" s="18" t="s">
        <v>59</v>
      </c>
    </row>
    <row r="181" spans="1:23" ht="63.75" x14ac:dyDescent="0.2">
      <c r="A181" s="7">
        <v>174</v>
      </c>
      <c r="B181" s="7">
        <v>2175725</v>
      </c>
      <c r="C181" s="7" t="s">
        <v>25</v>
      </c>
      <c r="D181" s="7" t="s">
        <v>25</v>
      </c>
      <c r="E181" s="8" t="s">
        <v>274</v>
      </c>
      <c r="F181" s="8" t="s">
        <v>27</v>
      </c>
      <c r="G181" s="8" t="s">
        <v>28</v>
      </c>
      <c r="H181" s="8" t="s">
        <v>29</v>
      </c>
      <c r="I181" s="8" t="s">
        <v>30</v>
      </c>
      <c r="J181" s="7" t="s">
        <v>171</v>
      </c>
      <c r="K181" s="9">
        <v>46.7</v>
      </c>
      <c r="L181" s="10">
        <v>6180154</v>
      </c>
      <c r="M181" s="10">
        <v>732988</v>
      </c>
      <c r="N181" s="10">
        <v>0</v>
      </c>
      <c r="O181" s="10">
        <f t="shared" si="4"/>
        <v>5447166</v>
      </c>
      <c r="P181" s="10">
        <v>5447166</v>
      </c>
      <c r="Q181" s="10">
        <v>0</v>
      </c>
      <c r="R181" s="10">
        <v>0</v>
      </c>
      <c r="S181" s="10">
        <f t="shared" si="5"/>
        <v>0</v>
      </c>
      <c r="T181" s="7" t="s">
        <v>32</v>
      </c>
      <c r="U181" s="18" t="s">
        <v>33</v>
      </c>
      <c r="V181" s="18" t="s">
        <v>34</v>
      </c>
      <c r="W181" s="18" t="s">
        <v>59</v>
      </c>
    </row>
    <row r="182" spans="1:23" ht="38.25" x14ac:dyDescent="0.2">
      <c r="A182" s="7">
        <v>175</v>
      </c>
      <c r="B182" s="7">
        <v>2190271</v>
      </c>
      <c r="C182" s="7" t="s">
        <v>25</v>
      </c>
      <c r="D182" s="7" t="s">
        <v>25</v>
      </c>
      <c r="E182" s="8" t="s">
        <v>275</v>
      </c>
      <c r="F182" s="8" t="s">
        <v>27</v>
      </c>
      <c r="G182" s="8" t="s">
        <v>28</v>
      </c>
      <c r="H182" s="8" t="s">
        <v>29</v>
      </c>
      <c r="I182" s="8" t="s">
        <v>30</v>
      </c>
      <c r="J182" s="7" t="s">
        <v>171</v>
      </c>
      <c r="K182" s="9">
        <v>46.695</v>
      </c>
      <c r="L182" s="10">
        <v>5692454</v>
      </c>
      <c r="M182" s="10">
        <v>448223</v>
      </c>
      <c r="N182" s="10">
        <v>0</v>
      </c>
      <c r="O182" s="10">
        <f t="shared" si="4"/>
        <v>5244231</v>
      </c>
      <c r="P182" s="10">
        <v>5244231</v>
      </c>
      <c r="Q182" s="10">
        <v>0</v>
      </c>
      <c r="R182" s="10">
        <v>0</v>
      </c>
      <c r="S182" s="10">
        <f t="shared" si="5"/>
        <v>0</v>
      </c>
      <c r="T182" s="7" t="s">
        <v>32</v>
      </c>
      <c r="U182" s="18" t="s">
        <v>33</v>
      </c>
      <c r="V182" s="18" t="s">
        <v>34</v>
      </c>
      <c r="W182" s="18" t="s">
        <v>59</v>
      </c>
    </row>
    <row r="183" spans="1:23" ht="38.25" x14ac:dyDescent="0.2">
      <c r="A183" s="7">
        <v>176</v>
      </c>
      <c r="B183" s="7">
        <v>2192512</v>
      </c>
      <c r="C183" s="7" t="s">
        <v>25</v>
      </c>
      <c r="D183" s="7" t="s">
        <v>25</v>
      </c>
      <c r="E183" s="8" t="s">
        <v>276</v>
      </c>
      <c r="F183" s="8" t="s">
        <v>27</v>
      </c>
      <c r="G183" s="8" t="s">
        <v>28</v>
      </c>
      <c r="H183" s="8" t="s">
        <v>29</v>
      </c>
      <c r="I183" s="8" t="s">
        <v>30</v>
      </c>
      <c r="J183" s="7" t="s">
        <v>171</v>
      </c>
      <c r="K183" s="9">
        <v>46.656999999999996</v>
      </c>
      <c r="L183" s="10">
        <v>77816921</v>
      </c>
      <c r="M183" s="10">
        <v>19312610</v>
      </c>
      <c r="N183" s="10">
        <v>30345126</v>
      </c>
      <c r="O183" s="10">
        <f t="shared" si="4"/>
        <v>28159185</v>
      </c>
      <c r="P183" s="10">
        <v>28159185</v>
      </c>
      <c r="Q183" s="10">
        <v>0</v>
      </c>
      <c r="R183" s="10">
        <v>0</v>
      </c>
      <c r="S183" s="10">
        <f t="shared" si="5"/>
        <v>0</v>
      </c>
      <c r="T183" s="7" t="s">
        <v>32</v>
      </c>
      <c r="U183" s="18" t="s">
        <v>33</v>
      </c>
      <c r="V183" s="18" t="s">
        <v>34</v>
      </c>
      <c r="W183" s="18" t="s">
        <v>35</v>
      </c>
    </row>
    <row r="184" spans="1:23" ht="38.25" x14ac:dyDescent="0.2">
      <c r="A184" s="7">
        <v>177</v>
      </c>
      <c r="B184" s="7">
        <v>2145608</v>
      </c>
      <c r="C184" s="7" t="s">
        <v>25</v>
      </c>
      <c r="D184" s="7" t="s">
        <v>25</v>
      </c>
      <c r="E184" s="8" t="s">
        <v>277</v>
      </c>
      <c r="F184" s="8" t="s">
        <v>27</v>
      </c>
      <c r="G184" s="8" t="s">
        <v>28</v>
      </c>
      <c r="H184" s="8" t="s">
        <v>29</v>
      </c>
      <c r="I184" s="8" t="s">
        <v>30</v>
      </c>
      <c r="J184" s="7" t="s">
        <v>171</v>
      </c>
      <c r="K184" s="9">
        <v>46.61</v>
      </c>
      <c r="L184" s="10">
        <v>1189736</v>
      </c>
      <c r="M184" s="10">
        <v>18721</v>
      </c>
      <c r="N184" s="10">
        <v>0</v>
      </c>
      <c r="O184" s="10">
        <f t="shared" si="4"/>
        <v>1171015</v>
      </c>
      <c r="P184" s="10">
        <v>1171015</v>
      </c>
      <c r="Q184" s="10">
        <v>0</v>
      </c>
      <c r="R184" s="10">
        <v>0</v>
      </c>
      <c r="S184" s="10">
        <f t="shared" si="5"/>
        <v>0</v>
      </c>
      <c r="T184" s="7" t="s">
        <v>32</v>
      </c>
      <c r="U184" s="18" t="s">
        <v>33</v>
      </c>
      <c r="V184" s="18" t="s">
        <v>34</v>
      </c>
      <c r="W184" s="18" t="s">
        <v>59</v>
      </c>
    </row>
    <row r="185" spans="1:23" ht="51" x14ac:dyDescent="0.2">
      <c r="A185" s="7">
        <v>178</v>
      </c>
      <c r="B185" s="7">
        <v>2313943</v>
      </c>
      <c r="C185" s="7" t="s">
        <v>25</v>
      </c>
      <c r="D185" s="7" t="s">
        <v>25</v>
      </c>
      <c r="E185" s="8" t="s">
        <v>278</v>
      </c>
      <c r="F185" s="8" t="s">
        <v>27</v>
      </c>
      <c r="G185" s="8" t="s">
        <v>28</v>
      </c>
      <c r="H185" s="8" t="s">
        <v>126</v>
      </c>
      <c r="I185" s="8" t="s">
        <v>30</v>
      </c>
      <c r="J185" s="7" t="s">
        <v>171</v>
      </c>
      <c r="K185" s="9">
        <v>46.564999999999998</v>
      </c>
      <c r="L185" s="10">
        <v>21726416</v>
      </c>
      <c r="M185" s="10">
        <v>6162785</v>
      </c>
      <c r="N185" s="10">
        <v>15208492</v>
      </c>
      <c r="O185" s="10">
        <f t="shared" si="4"/>
        <v>355139</v>
      </c>
      <c r="P185" s="10">
        <v>355139</v>
      </c>
      <c r="Q185" s="10">
        <v>0</v>
      </c>
      <c r="R185" s="10">
        <v>0</v>
      </c>
      <c r="S185" s="10">
        <f t="shared" si="5"/>
        <v>0</v>
      </c>
      <c r="T185" s="7" t="s">
        <v>32</v>
      </c>
      <c r="U185" s="18" t="s">
        <v>58</v>
      </c>
      <c r="V185" s="18" t="s">
        <v>34</v>
      </c>
      <c r="W185" s="18" t="s">
        <v>59</v>
      </c>
    </row>
    <row r="186" spans="1:23" ht="38.25" x14ac:dyDescent="0.2">
      <c r="A186" s="7">
        <v>179</v>
      </c>
      <c r="B186" s="7">
        <v>2278207</v>
      </c>
      <c r="C186" s="7" t="s">
        <v>25</v>
      </c>
      <c r="D186" s="7" t="s">
        <v>25</v>
      </c>
      <c r="E186" s="8" t="s">
        <v>279</v>
      </c>
      <c r="F186" s="8" t="s">
        <v>27</v>
      </c>
      <c r="G186" s="8" t="s">
        <v>28</v>
      </c>
      <c r="H186" s="8" t="s">
        <v>94</v>
      </c>
      <c r="I186" s="8" t="s">
        <v>30</v>
      </c>
      <c r="J186" s="7" t="s">
        <v>171</v>
      </c>
      <c r="K186" s="9">
        <v>46.241</v>
      </c>
      <c r="L186" s="10">
        <v>3005920</v>
      </c>
      <c r="M186" s="10">
        <v>150000</v>
      </c>
      <c r="N186" s="10">
        <v>100000</v>
      </c>
      <c r="O186" s="10">
        <f t="shared" si="4"/>
        <v>2755920</v>
      </c>
      <c r="P186" s="10">
        <v>2855920</v>
      </c>
      <c r="Q186" s="10">
        <v>0</v>
      </c>
      <c r="R186" s="10">
        <v>0</v>
      </c>
      <c r="S186" s="10">
        <f t="shared" si="5"/>
        <v>-100000</v>
      </c>
      <c r="T186" s="7" t="s">
        <v>32</v>
      </c>
      <c r="U186" s="18" t="s">
        <v>58</v>
      </c>
      <c r="V186" s="18" t="s">
        <v>34</v>
      </c>
      <c r="W186" s="18" t="s">
        <v>59</v>
      </c>
    </row>
    <row r="187" spans="1:23" ht="38.25" x14ac:dyDescent="0.2">
      <c r="A187" s="7">
        <v>180</v>
      </c>
      <c r="B187" s="7">
        <v>2236928</v>
      </c>
      <c r="C187" s="7" t="s">
        <v>25</v>
      </c>
      <c r="D187" s="7" t="s">
        <v>25</v>
      </c>
      <c r="E187" s="8" t="s">
        <v>280</v>
      </c>
      <c r="F187" s="8" t="s">
        <v>27</v>
      </c>
      <c r="G187" s="8" t="s">
        <v>28</v>
      </c>
      <c r="H187" s="8" t="s">
        <v>281</v>
      </c>
      <c r="I187" s="8" t="s">
        <v>30</v>
      </c>
      <c r="J187" s="7" t="s">
        <v>171</v>
      </c>
      <c r="K187" s="9">
        <v>46.241</v>
      </c>
      <c r="L187" s="10">
        <v>6182182</v>
      </c>
      <c r="M187" s="10">
        <v>1794554</v>
      </c>
      <c r="N187" s="10">
        <v>0</v>
      </c>
      <c r="O187" s="10">
        <f t="shared" si="4"/>
        <v>4387628</v>
      </c>
      <c r="P187" s="10">
        <v>4387628</v>
      </c>
      <c r="Q187" s="10">
        <v>0</v>
      </c>
      <c r="R187" s="10">
        <v>0</v>
      </c>
      <c r="S187" s="10">
        <f t="shared" si="5"/>
        <v>0</v>
      </c>
      <c r="T187" s="7" t="s">
        <v>32</v>
      </c>
      <c r="U187" s="18" t="s">
        <v>58</v>
      </c>
      <c r="V187" s="18" t="s">
        <v>34</v>
      </c>
      <c r="W187" s="18" t="s">
        <v>59</v>
      </c>
    </row>
    <row r="188" spans="1:23" ht="38.25" x14ac:dyDescent="0.2">
      <c r="A188" s="7">
        <v>181</v>
      </c>
      <c r="B188" s="7">
        <v>2205530</v>
      </c>
      <c r="C188" s="7" t="s">
        <v>25</v>
      </c>
      <c r="D188" s="7" t="s">
        <v>25</v>
      </c>
      <c r="E188" s="8" t="s">
        <v>282</v>
      </c>
      <c r="F188" s="8" t="s">
        <v>27</v>
      </c>
      <c r="G188" s="8" t="s">
        <v>28</v>
      </c>
      <c r="H188" s="8" t="s">
        <v>283</v>
      </c>
      <c r="I188" s="8" t="s">
        <v>30</v>
      </c>
      <c r="J188" s="7" t="s">
        <v>171</v>
      </c>
      <c r="K188" s="9">
        <v>46.241</v>
      </c>
      <c r="L188" s="10">
        <v>2790160</v>
      </c>
      <c r="M188" s="10">
        <v>1248431</v>
      </c>
      <c r="N188" s="10">
        <v>1536189</v>
      </c>
      <c r="O188" s="10">
        <f t="shared" si="4"/>
        <v>5540</v>
      </c>
      <c r="P188" s="10">
        <v>5540</v>
      </c>
      <c r="Q188" s="10">
        <v>0</v>
      </c>
      <c r="R188" s="10">
        <v>0</v>
      </c>
      <c r="S188" s="10">
        <f t="shared" si="5"/>
        <v>0</v>
      </c>
      <c r="T188" s="7" t="s">
        <v>32</v>
      </c>
      <c r="U188" s="18" t="s">
        <v>58</v>
      </c>
      <c r="V188" s="18" t="s">
        <v>34</v>
      </c>
      <c r="W188" s="18" t="s">
        <v>59</v>
      </c>
    </row>
    <row r="189" spans="1:23" ht="38.25" x14ac:dyDescent="0.2">
      <c r="A189" s="7">
        <v>182</v>
      </c>
      <c r="B189" s="7">
        <v>2283603</v>
      </c>
      <c r="C189" s="7" t="s">
        <v>25</v>
      </c>
      <c r="D189" s="7" t="s">
        <v>25</v>
      </c>
      <c r="E189" s="8" t="s">
        <v>284</v>
      </c>
      <c r="F189" s="8" t="s">
        <v>27</v>
      </c>
      <c r="G189" s="8" t="s">
        <v>28</v>
      </c>
      <c r="H189" s="8" t="s">
        <v>285</v>
      </c>
      <c r="I189" s="8" t="s">
        <v>30</v>
      </c>
      <c r="J189" s="7" t="s">
        <v>171</v>
      </c>
      <c r="K189" s="9">
        <v>46.101999999999997</v>
      </c>
      <c r="L189" s="10">
        <v>17259842</v>
      </c>
      <c r="M189" s="10">
        <v>10677559</v>
      </c>
      <c r="N189" s="10">
        <v>0</v>
      </c>
      <c r="O189" s="10">
        <f t="shared" si="4"/>
        <v>6582283</v>
      </c>
      <c r="P189" s="10">
        <v>6582283</v>
      </c>
      <c r="Q189" s="10">
        <v>0</v>
      </c>
      <c r="R189" s="10">
        <v>0</v>
      </c>
      <c r="S189" s="10">
        <f t="shared" si="5"/>
        <v>0</v>
      </c>
      <c r="T189" s="7" t="s">
        <v>32</v>
      </c>
      <c r="U189" s="18" t="s">
        <v>58</v>
      </c>
      <c r="V189" s="18" t="s">
        <v>34</v>
      </c>
      <c r="W189" s="18" t="s">
        <v>59</v>
      </c>
    </row>
    <row r="190" spans="1:23" ht="38.25" x14ac:dyDescent="0.2">
      <c r="A190" s="7">
        <v>183</v>
      </c>
      <c r="B190" s="7">
        <v>2150227</v>
      </c>
      <c r="C190" s="7" t="s">
        <v>25</v>
      </c>
      <c r="D190" s="7" t="s">
        <v>25</v>
      </c>
      <c r="E190" s="8" t="s">
        <v>286</v>
      </c>
      <c r="F190" s="8" t="s">
        <v>27</v>
      </c>
      <c r="G190" s="8" t="s">
        <v>28</v>
      </c>
      <c r="H190" s="8" t="s">
        <v>29</v>
      </c>
      <c r="I190" s="8" t="s">
        <v>30</v>
      </c>
      <c r="J190" s="7" t="s">
        <v>171</v>
      </c>
      <c r="K190" s="9">
        <v>46.1</v>
      </c>
      <c r="L190" s="10">
        <v>5667153</v>
      </c>
      <c r="M190" s="10">
        <v>1516079</v>
      </c>
      <c r="N190" s="10">
        <v>2194127</v>
      </c>
      <c r="O190" s="10">
        <f t="shared" si="4"/>
        <v>1956947</v>
      </c>
      <c r="P190" s="10">
        <v>1956947</v>
      </c>
      <c r="Q190" s="10">
        <v>0</v>
      </c>
      <c r="R190" s="10">
        <v>0</v>
      </c>
      <c r="S190" s="10">
        <f t="shared" si="5"/>
        <v>0</v>
      </c>
      <c r="T190" s="7" t="s">
        <v>32</v>
      </c>
      <c r="U190" s="18" t="s">
        <v>33</v>
      </c>
      <c r="V190" s="18" t="s">
        <v>34</v>
      </c>
      <c r="W190" s="18" t="s">
        <v>59</v>
      </c>
    </row>
    <row r="191" spans="1:23" ht="38.25" x14ac:dyDescent="0.2">
      <c r="A191" s="7">
        <v>184</v>
      </c>
      <c r="B191" s="7">
        <v>2337733</v>
      </c>
      <c r="C191" s="7" t="s">
        <v>25</v>
      </c>
      <c r="D191" s="7" t="s">
        <v>25</v>
      </c>
      <c r="E191" s="8" t="s">
        <v>287</v>
      </c>
      <c r="F191" s="8" t="s">
        <v>27</v>
      </c>
      <c r="G191" s="8" t="s">
        <v>28</v>
      </c>
      <c r="H191" s="8" t="s">
        <v>288</v>
      </c>
      <c r="I191" s="8" t="s">
        <v>30</v>
      </c>
      <c r="J191" s="7" t="s">
        <v>171</v>
      </c>
      <c r="K191" s="9">
        <v>45.930999999999997</v>
      </c>
      <c r="L191" s="10">
        <v>5349959</v>
      </c>
      <c r="M191" s="10">
        <v>3294490</v>
      </c>
      <c r="N191" s="10">
        <v>531705</v>
      </c>
      <c r="O191" s="10">
        <f t="shared" si="4"/>
        <v>1523764</v>
      </c>
      <c r="P191" s="10">
        <v>1523764</v>
      </c>
      <c r="Q191" s="10">
        <v>0</v>
      </c>
      <c r="R191" s="10">
        <v>0</v>
      </c>
      <c r="S191" s="10">
        <f t="shared" si="5"/>
        <v>0</v>
      </c>
      <c r="T191" s="7" t="s">
        <v>32</v>
      </c>
      <c r="U191" s="18" t="s">
        <v>58</v>
      </c>
      <c r="V191" s="18" t="s">
        <v>34</v>
      </c>
      <c r="W191" s="18" t="s">
        <v>59</v>
      </c>
    </row>
    <row r="192" spans="1:23" ht="38.25" x14ac:dyDescent="0.2">
      <c r="A192" s="7">
        <v>185</v>
      </c>
      <c r="B192" s="7">
        <v>2300385</v>
      </c>
      <c r="C192" s="7" t="s">
        <v>25</v>
      </c>
      <c r="D192" s="7" t="s">
        <v>25</v>
      </c>
      <c r="E192" s="8" t="s">
        <v>289</v>
      </c>
      <c r="F192" s="8" t="s">
        <v>27</v>
      </c>
      <c r="G192" s="8" t="s">
        <v>28</v>
      </c>
      <c r="H192" s="8" t="s">
        <v>290</v>
      </c>
      <c r="I192" s="8" t="s">
        <v>30</v>
      </c>
      <c r="J192" s="7" t="s">
        <v>171</v>
      </c>
      <c r="K192" s="9">
        <v>45.930999999999997</v>
      </c>
      <c r="L192" s="10">
        <v>7103946</v>
      </c>
      <c r="M192" s="10">
        <v>0</v>
      </c>
      <c r="N192" s="10">
        <v>1224352</v>
      </c>
      <c r="O192" s="10">
        <f t="shared" si="4"/>
        <v>5879594</v>
      </c>
      <c r="P192" s="10">
        <v>5879594</v>
      </c>
      <c r="Q192" s="10">
        <v>0</v>
      </c>
      <c r="R192" s="10">
        <v>0</v>
      </c>
      <c r="S192" s="10">
        <f t="shared" si="5"/>
        <v>0</v>
      </c>
      <c r="T192" s="7" t="s">
        <v>32</v>
      </c>
      <c r="U192" s="18" t="s">
        <v>58</v>
      </c>
      <c r="V192" s="18" t="s">
        <v>34</v>
      </c>
      <c r="W192" s="18" t="s">
        <v>59</v>
      </c>
    </row>
    <row r="193" spans="1:23" ht="51" x14ac:dyDescent="0.2">
      <c r="A193" s="7">
        <v>186</v>
      </c>
      <c r="B193" s="7">
        <v>2291846</v>
      </c>
      <c r="C193" s="7" t="s">
        <v>25</v>
      </c>
      <c r="D193" s="7" t="s">
        <v>25</v>
      </c>
      <c r="E193" s="8" t="s">
        <v>291</v>
      </c>
      <c r="F193" s="8" t="s">
        <v>27</v>
      </c>
      <c r="G193" s="8" t="s">
        <v>28</v>
      </c>
      <c r="H193" s="8" t="s">
        <v>102</v>
      </c>
      <c r="I193" s="8" t="s">
        <v>30</v>
      </c>
      <c r="J193" s="7" t="s">
        <v>171</v>
      </c>
      <c r="K193" s="9">
        <v>45.930999999999997</v>
      </c>
      <c r="L193" s="10">
        <v>3754306</v>
      </c>
      <c r="M193" s="10">
        <v>0</v>
      </c>
      <c r="N193" s="10">
        <v>1206291</v>
      </c>
      <c r="O193" s="10">
        <f t="shared" si="4"/>
        <v>2548015</v>
      </c>
      <c r="P193" s="10">
        <v>2548015</v>
      </c>
      <c r="Q193" s="10">
        <v>0</v>
      </c>
      <c r="R193" s="10">
        <v>0</v>
      </c>
      <c r="S193" s="10">
        <f t="shared" si="5"/>
        <v>0</v>
      </c>
      <c r="T193" s="7" t="s">
        <v>32</v>
      </c>
      <c r="U193" s="18" t="s">
        <v>58</v>
      </c>
      <c r="V193" s="18" t="s">
        <v>34</v>
      </c>
      <c r="W193" s="18" t="s">
        <v>59</v>
      </c>
    </row>
    <row r="194" spans="1:23" ht="76.5" x14ac:dyDescent="0.2">
      <c r="A194" s="7">
        <v>187</v>
      </c>
      <c r="B194" s="7">
        <v>2433088</v>
      </c>
      <c r="C194" s="7" t="s">
        <v>25</v>
      </c>
      <c r="D194" s="7" t="s">
        <v>25</v>
      </c>
      <c r="E194" s="8" t="s">
        <v>292</v>
      </c>
      <c r="F194" s="8" t="s">
        <v>27</v>
      </c>
      <c r="G194" s="8" t="s">
        <v>28</v>
      </c>
      <c r="H194" s="8" t="s">
        <v>293</v>
      </c>
      <c r="I194" s="8" t="s">
        <v>30</v>
      </c>
      <c r="J194" s="7" t="s">
        <v>171</v>
      </c>
      <c r="K194" s="9">
        <v>45.93</v>
      </c>
      <c r="L194" s="10">
        <v>5078653</v>
      </c>
      <c r="M194" s="10">
        <v>0</v>
      </c>
      <c r="N194" s="10">
        <v>594992</v>
      </c>
      <c r="O194" s="10">
        <f t="shared" si="4"/>
        <v>4483661</v>
      </c>
      <c r="P194" s="10">
        <v>4483661</v>
      </c>
      <c r="Q194" s="10">
        <v>0</v>
      </c>
      <c r="R194" s="10">
        <v>0</v>
      </c>
      <c r="S194" s="10">
        <f t="shared" si="5"/>
        <v>0</v>
      </c>
      <c r="T194" s="7" t="s">
        <v>32</v>
      </c>
      <c r="U194" s="18" t="s">
        <v>58</v>
      </c>
      <c r="V194" s="18" t="s">
        <v>34</v>
      </c>
      <c r="W194" s="18" t="s">
        <v>59</v>
      </c>
    </row>
    <row r="195" spans="1:23" ht="51" x14ac:dyDescent="0.2">
      <c r="A195" s="7">
        <v>188</v>
      </c>
      <c r="B195" s="7">
        <v>2433087</v>
      </c>
      <c r="C195" s="7" t="s">
        <v>25</v>
      </c>
      <c r="D195" s="7" t="s">
        <v>25</v>
      </c>
      <c r="E195" s="8" t="s">
        <v>294</v>
      </c>
      <c r="F195" s="8" t="s">
        <v>27</v>
      </c>
      <c r="G195" s="8" t="s">
        <v>28</v>
      </c>
      <c r="H195" s="8" t="s">
        <v>293</v>
      </c>
      <c r="I195" s="8" t="s">
        <v>30</v>
      </c>
      <c r="J195" s="7" t="s">
        <v>171</v>
      </c>
      <c r="K195" s="9">
        <v>45.93</v>
      </c>
      <c r="L195" s="10">
        <v>4840501</v>
      </c>
      <c r="M195" s="10">
        <v>0</v>
      </c>
      <c r="N195" s="10">
        <v>571927</v>
      </c>
      <c r="O195" s="10">
        <f t="shared" si="4"/>
        <v>4268574</v>
      </c>
      <c r="P195" s="10">
        <v>4268574</v>
      </c>
      <c r="Q195" s="10">
        <v>0</v>
      </c>
      <c r="R195" s="10">
        <v>0</v>
      </c>
      <c r="S195" s="10">
        <f t="shared" si="5"/>
        <v>0</v>
      </c>
      <c r="T195" s="7" t="s">
        <v>32</v>
      </c>
      <c r="U195" s="18" t="s">
        <v>58</v>
      </c>
      <c r="V195" s="18" t="s">
        <v>34</v>
      </c>
      <c r="W195" s="18" t="s">
        <v>59</v>
      </c>
    </row>
    <row r="196" spans="1:23" ht="38.25" x14ac:dyDescent="0.2">
      <c r="A196" s="7">
        <v>189</v>
      </c>
      <c r="B196" s="7">
        <v>2310132</v>
      </c>
      <c r="C196" s="7" t="s">
        <v>25</v>
      </c>
      <c r="D196" s="7" t="s">
        <v>25</v>
      </c>
      <c r="E196" s="8" t="s">
        <v>295</v>
      </c>
      <c r="F196" s="8" t="s">
        <v>27</v>
      </c>
      <c r="G196" s="8" t="s">
        <v>28</v>
      </c>
      <c r="H196" s="8" t="s">
        <v>296</v>
      </c>
      <c r="I196" s="8" t="s">
        <v>30</v>
      </c>
      <c r="J196" s="7" t="s">
        <v>171</v>
      </c>
      <c r="K196" s="9">
        <v>45.78</v>
      </c>
      <c r="L196" s="10">
        <v>3445405</v>
      </c>
      <c r="M196" s="10">
        <v>0</v>
      </c>
      <c r="N196" s="10">
        <v>600540</v>
      </c>
      <c r="O196" s="10">
        <f t="shared" si="4"/>
        <v>2844865</v>
      </c>
      <c r="P196" s="10">
        <v>2844865</v>
      </c>
      <c r="Q196" s="10">
        <v>0</v>
      </c>
      <c r="R196" s="10">
        <v>0</v>
      </c>
      <c r="S196" s="10">
        <f t="shared" si="5"/>
        <v>0</v>
      </c>
      <c r="T196" s="7" t="s">
        <v>32</v>
      </c>
      <c r="U196" s="18" t="s">
        <v>58</v>
      </c>
      <c r="V196" s="18" t="s">
        <v>34</v>
      </c>
      <c r="W196" s="18" t="s">
        <v>59</v>
      </c>
    </row>
    <row r="197" spans="1:23" ht="51" x14ac:dyDescent="0.2">
      <c r="A197" s="7">
        <v>190</v>
      </c>
      <c r="B197" s="7">
        <v>2410400</v>
      </c>
      <c r="C197" s="7" t="s">
        <v>25</v>
      </c>
      <c r="D197" s="7" t="s">
        <v>25</v>
      </c>
      <c r="E197" s="8" t="s">
        <v>297</v>
      </c>
      <c r="F197" s="8" t="s">
        <v>27</v>
      </c>
      <c r="G197" s="8" t="s">
        <v>28</v>
      </c>
      <c r="H197" s="8" t="s">
        <v>173</v>
      </c>
      <c r="I197" s="8" t="s">
        <v>30</v>
      </c>
      <c r="J197" s="7" t="s">
        <v>171</v>
      </c>
      <c r="K197" s="9">
        <v>45.76</v>
      </c>
      <c r="L197" s="10">
        <v>1057907</v>
      </c>
      <c r="M197" s="10">
        <v>28600</v>
      </c>
      <c r="N197" s="10">
        <v>985801</v>
      </c>
      <c r="O197" s="10">
        <f t="shared" si="4"/>
        <v>43506</v>
      </c>
      <c r="P197" s="10">
        <v>43506</v>
      </c>
      <c r="Q197" s="10">
        <v>0</v>
      </c>
      <c r="R197" s="10">
        <v>0</v>
      </c>
      <c r="S197" s="10">
        <f t="shared" si="5"/>
        <v>0</v>
      </c>
      <c r="T197" s="7" t="s">
        <v>32</v>
      </c>
      <c r="U197" s="18" t="s">
        <v>58</v>
      </c>
      <c r="V197" s="18" t="s">
        <v>34</v>
      </c>
      <c r="W197" s="18" t="s">
        <v>59</v>
      </c>
    </row>
    <row r="198" spans="1:23" ht="38.25" x14ac:dyDescent="0.2">
      <c r="A198" s="7">
        <v>191</v>
      </c>
      <c r="B198" s="7">
        <v>2328672</v>
      </c>
      <c r="C198" s="7" t="s">
        <v>25</v>
      </c>
      <c r="D198" s="7" t="s">
        <v>25</v>
      </c>
      <c r="E198" s="8" t="s">
        <v>298</v>
      </c>
      <c r="F198" s="8" t="s">
        <v>27</v>
      </c>
      <c r="G198" s="8" t="s">
        <v>28</v>
      </c>
      <c r="H198" s="8" t="s">
        <v>290</v>
      </c>
      <c r="I198" s="8" t="s">
        <v>30</v>
      </c>
      <c r="J198" s="7" t="s">
        <v>171</v>
      </c>
      <c r="K198" s="9">
        <v>45.63</v>
      </c>
      <c r="L198" s="10">
        <v>4517517</v>
      </c>
      <c r="M198" s="10">
        <v>0</v>
      </c>
      <c r="N198" s="10">
        <v>1024141</v>
      </c>
      <c r="O198" s="10">
        <f t="shared" si="4"/>
        <v>3493376</v>
      </c>
      <c r="P198" s="10">
        <v>3493376</v>
      </c>
      <c r="Q198" s="10">
        <v>0</v>
      </c>
      <c r="R198" s="10">
        <v>0</v>
      </c>
      <c r="S198" s="10">
        <f t="shared" si="5"/>
        <v>0</v>
      </c>
      <c r="T198" s="7" t="s">
        <v>32</v>
      </c>
      <c r="U198" s="18" t="s">
        <v>58</v>
      </c>
      <c r="V198" s="18" t="s">
        <v>34</v>
      </c>
      <c r="W198" s="18" t="s">
        <v>59</v>
      </c>
    </row>
    <row r="199" spans="1:23" ht="38.25" x14ac:dyDescent="0.2">
      <c r="A199" s="7">
        <v>192</v>
      </c>
      <c r="B199" s="7">
        <v>2340130</v>
      </c>
      <c r="C199" s="7" t="s">
        <v>25</v>
      </c>
      <c r="D199" s="7" t="s">
        <v>25</v>
      </c>
      <c r="E199" s="8" t="s">
        <v>299</v>
      </c>
      <c r="F199" s="8" t="s">
        <v>27</v>
      </c>
      <c r="G199" s="8" t="s">
        <v>28</v>
      </c>
      <c r="H199" s="8" t="s">
        <v>300</v>
      </c>
      <c r="I199" s="8" t="s">
        <v>30</v>
      </c>
      <c r="J199" s="7" t="s">
        <v>171</v>
      </c>
      <c r="K199" s="9">
        <v>45.57</v>
      </c>
      <c r="L199" s="10">
        <v>3380142</v>
      </c>
      <c r="M199" s="10">
        <v>32000</v>
      </c>
      <c r="N199" s="10">
        <v>578014</v>
      </c>
      <c r="O199" s="10">
        <f t="shared" si="4"/>
        <v>2770128</v>
      </c>
      <c r="P199" s="10">
        <v>2850128</v>
      </c>
      <c r="Q199" s="10">
        <v>0</v>
      </c>
      <c r="R199" s="10">
        <v>0</v>
      </c>
      <c r="S199" s="10">
        <f t="shared" si="5"/>
        <v>-80000</v>
      </c>
      <c r="T199" s="7" t="s">
        <v>32</v>
      </c>
      <c r="U199" s="18" t="s">
        <v>58</v>
      </c>
      <c r="V199" s="18" t="s">
        <v>34</v>
      </c>
      <c r="W199" s="18" t="s">
        <v>59</v>
      </c>
    </row>
    <row r="200" spans="1:23" ht="38.25" x14ac:dyDescent="0.2">
      <c r="A200" s="7">
        <v>193</v>
      </c>
      <c r="B200" s="7">
        <v>2173359</v>
      </c>
      <c r="C200" s="7" t="s">
        <v>25</v>
      </c>
      <c r="D200" s="7" t="s">
        <v>25</v>
      </c>
      <c r="E200" s="8" t="s">
        <v>301</v>
      </c>
      <c r="F200" s="8" t="s">
        <v>27</v>
      </c>
      <c r="G200" s="8" t="s">
        <v>28</v>
      </c>
      <c r="H200" s="8" t="s">
        <v>88</v>
      </c>
      <c r="I200" s="8" t="s">
        <v>30</v>
      </c>
      <c r="J200" s="7" t="s">
        <v>171</v>
      </c>
      <c r="K200" s="9">
        <v>45.551000000000002</v>
      </c>
      <c r="L200" s="10">
        <v>88238652</v>
      </c>
      <c r="M200" s="10">
        <v>43577180</v>
      </c>
      <c r="N200" s="10">
        <v>16485951</v>
      </c>
      <c r="O200" s="10">
        <f t="shared" si="4"/>
        <v>28175521</v>
      </c>
      <c r="P200" s="10">
        <v>32657972</v>
      </c>
      <c r="Q200" s="10">
        <v>0</v>
      </c>
      <c r="R200" s="10">
        <v>0</v>
      </c>
      <c r="S200" s="10">
        <f t="shared" si="5"/>
        <v>-4482451</v>
      </c>
      <c r="T200" s="7" t="s">
        <v>32</v>
      </c>
      <c r="U200" s="18" t="s">
        <v>58</v>
      </c>
      <c r="V200" s="18" t="s">
        <v>34</v>
      </c>
      <c r="W200" s="18" t="s">
        <v>59</v>
      </c>
    </row>
    <row r="201" spans="1:23" ht="38.25" x14ac:dyDescent="0.2">
      <c r="A201" s="7">
        <v>194</v>
      </c>
      <c r="B201" s="7">
        <v>2171592</v>
      </c>
      <c r="C201" s="7" t="s">
        <v>25</v>
      </c>
      <c r="D201" s="7" t="s">
        <v>25</v>
      </c>
      <c r="E201" s="8" t="s">
        <v>302</v>
      </c>
      <c r="F201" s="8" t="s">
        <v>27</v>
      </c>
      <c r="G201" s="8" t="s">
        <v>28</v>
      </c>
      <c r="H201" s="8" t="s">
        <v>29</v>
      </c>
      <c r="I201" s="8" t="s">
        <v>30</v>
      </c>
      <c r="J201" s="7" t="s">
        <v>171</v>
      </c>
      <c r="K201" s="9">
        <v>45.49</v>
      </c>
      <c r="L201" s="10">
        <v>1638916</v>
      </c>
      <c r="M201" s="10">
        <v>7350</v>
      </c>
      <c r="N201" s="10">
        <v>0</v>
      </c>
      <c r="O201" s="10">
        <f t="shared" ref="O201:O264" si="6">+L201-M201-N201</f>
        <v>1631566</v>
      </c>
      <c r="P201" s="10">
        <v>1631566</v>
      </c>
      <c r="Q201" s="10">
        <v>0</v>
      </c>
      <c r="R201" s="10">
        <v>0</v>
      </c>
      <c r="S201" s="10">
        <f t="shared" ref="S201:S264" si="7">+L201-M201-N201-P201-Q201-R201</f>
        <v>0</v>
      </c>
      <c r="T201" s="7" t="s">
        <v>32</v>
      </c>
      <c r="U201" s="18" t="s">
        <v>33</v>
      </c>
      <c r="V201" s="18" t="s">
        <v>34</v>
      </c>
      <c r="W201" s="18" t="s">
        <v>59</v>
      </c>
    </row>
    <row r="202" spans="1:23" ht="38.25" x14ac:dyDescent="0.2">
      <c r="A202" s="7">
        <v>195</v>
      </c>
      <c r="B202" s="7">
        <v>2314765</v>
      </c>
      <c r="C202" s="7" t="s">
        <v>25</v>
      </c>
      <c r="D202" s="7" t="s">
        <v>25</v>
      </c>
      <c r="E202" s="8" t="s">
        <v>303</v>
      </c>
      <c r="F202" s="8" t="s">
        <v>27</v>
      </c>
      <c r="G202" s="8" t="s">
        <v>28</v>
      </c>
      <c r="H202" s="8" t="s">
        <v>290</v>
      </c>
      <c r="I202" s="8" t="s">
        <v>30</v>
      </c>
      <c r="J202" s="7" t="s">
        <v>171</v>
      </c>
      <c r="K202" s="9">
        <v>45.463000000000001</v>
      </c>
      <c r="L202" s="10">
        <v>4607767</v>
      </c>
      <c r="M202" s="10">
        <v>180765</v>
      </c>
      <c r="N202" s="10">
        <v>112500</v>
      </c>
      <c r="O202" s="10">
        <f t="shared" si="6"/>
        <v>4314502</v>
      </c>
      <c r="P202" s="10">
        <v>4314502</v>
      </c>
      <c r="Q202" s="10">
        <v>0</v>
      </c>
      <c r="R202" s="10">
        <v>0</v>
      </c>
      <c r="S202" s="10">
        <f t="shared" si="7"/>
        <v>0</v>
      </c>
      <c r="T202" s="7" t="s">
        <v>32</v>
      </c>
      <c r="U202" s="18" t="s">
        <v>58</v>
      </c>
      <c r="V202" s="18" t="s">
        <v>34</v>
      </c>
      <c r="W202" s="18" t="s">
        <v>59</v>
      </c>
    </row>
    <row r="203" spans="1:23" ht="38.25" x14ac:dyDescent="0.2">
      <c r="A203" s="7">
        <v>196</v>
      </c>
      <c r="B203" s="7">
        <v>2118650</v>
      </c>
      <c r="C203" s="7" t="s">
        <v>25</v>
      </c>
      <c r="D203" s="7" t="s">
        <v>25</v>
      </c>
      <c r="E203" s="8" t="s">
        <v>304</v>
      </c>
      <c r="F203" s="8" t="s">
        <v>27</v>
      </c>
      <c r="G203" s="8" t="s">
        <v>28</v>
      </c>
      <c r="H203" s="8" t="s">
        <v>305</v>
      </c>
      <c r="I203" s="8" t="s">
        <v>30</v>
      </c>
      <c r="J203" s="7" t="s">
        <v>171</v>
      </c>
      <c r="K203" s="9">
        <v>45.253</v>
      </c>
      <c r="L203" s="10">
        <v>4689118</v>
      </c>
      <c r="M203" s="10">
        <v>196835</v>
      </c>
      <c r="N203" s="10">
        <v>0</v>
      </c>
      <c r="O203" s="10">
        <f t="shared" si="6"/>
        <v>4492283</v>
      </c>
      <c r="P203" s="10">
        <v>4492283</v>
      </c>
      <c r="Q203" s="10">
        <v>0</v>
      </c>
      <c r="R203" s="10">
        <v>0</v>
      </c>
      <c r="S203" s="10">
        <f t="shared" si="7"/>
        <v>0</v>
      </c>
      <c r="T203" s="7" t="s">
        <v>32</v>
      </c>
      <c r="U203" s="18" t="s">
        <v>58</v>
      </c>
      <c r="V203" s="18" t="s">
        <v>34</v>
      </c>
      <c r="W203" s="18" t="s">
        <v>59</v>
      </c>
    </row>
    <row r="204" spans="1:23" ht="63.75" x14ac:dyDescent="0.2">
      <c r="A204" s="7">
        <v>197</v>
      </c>
      <c r="B204" s="7">
        <v>2368246</v>
      </c>
      <c r="C204" s="7" t="s">
        <v>25</v>
      </c>
      <c r="D204" s="7" t="s">
        <v>25</v>
      </c>
      <c r="E204" s="8" t="s">
        <v>306</v>
      </c>
      <c r="F204" s="8" t="s">
        <v>27</v>
      </c>
      <c r="G204" s="8" t="s">
        <v>28</v>
      </c>
      <c r="H204" s="8" t="s">
        <v>102</v>
      </c>
      <c r="I204" s="8" t="s">
        <v>30</v>
      </c>
      <c r="J204" s="7" t="s">
        <v>171</v>
      </c>
      <c r="K204" s="9">
        <v>45.25</v>
      </c>
      <c r="L204" s="10">
        <v>7685800</v>
      </c>
      <c r="M204" s="10">
        <v>0</v>
      </c>
      <c r="N204" s="10">
        <v>645320</v>
      </c>
      <c r="O204" s="10">
        <f t="shared" si="6"/>
        <v>7040480</v>
      </c>
      <c r="P204" s="10">
        <v>7040480</v>
      </c>
      <c r="Q204" s="10">
        <v>0</v>
      </c>
      <c r="R204" s="10">
        <v>0</v>
      </c>
      <c r="S204" s="10">
        <f t="shared" si="7"/>
        <v>0</v>
      </c>
      <c r="T204" s="7" t="s">
        <v>32</v>
      </c>
      <c r="U204" s="18" t="s">
        <v>58</v>
      </c>
      <c r="V204" s="18" t="s">
        <v>34</v>
      </c>
      <c r="W204" s="18" t="s">
        <v>59</v>
      </c>
    </row>
    <row r="205" spans="1:23" ht="38.25" x14ac:dyDescent="0.2">
      <c r="A205" s="7">
        <v>198</v>
      </c>
      <c r="B205" s="7">
        <v>2194128</v>
      </c>
      <c r="C205" s="7" t="s">
        <v>25</v>
      </c>
      <c r="D205" s="7" t="s">
        <v>25</v>
      </c>
      <c r="E205" s="8" t="s">
        <v>307</v>
      </c>
      <c r="F205" s="8" t="s">
        <v>27</v>
      </c>
      <c r="G205" s="8" t="s">
        <v>28</v>
      </c>
      <c r="H205" s="8" t="s">
        <v>308</v>
      </c>
      <c r="I205" s="8" t="s">
        <v>30</v>
      </c>
      <c r="J205" s="7" t="s">
        <v>171</v>
      </c>
      <c r="K205" s="9">
        <v>44.948</v>
      </c>
      <c r="L205" s="10">
        <v>2414698</v>
      </c>
      <c r="M205" s="10">
        <v>1220003</v>
      </c>
      <c r="N205" s="10">
        <v>0</v>
      </c>
      <c r="O205" s="10">
        <f t="shared" si="6"/>
        <v>1194695</v>
      </c>
      <c r="P205" s="10">
        <v>1194695</v>
      </c>
      <c r="Q205" s="10">
        <v>0</v>
      </c>
      <c r="R205" s="10">
        <v>0</v>
      </c>
      <c r="S205" s="10">
        <f t="shared" si="7"/>
        <v>0</v>
      </c>
      <c r="T205" s="7" t="s">
        <v>32</v>
      </c>
      <c r="U205" s="18" t="s">
        <v>58</v>
      </c>
      <c r="V205" s="18" t="s">
        <v>34</v>
      </c>
      <c r="W205" s="18" t="s">
        <v>59</v>
      </c>
    </row>
    <row r="206" spans="1:23" ht="38.25" x14ac:dyDescent="0.2">
      <c r="A206" s="7">
        <v>199</v>
      </c>
      <c r="B206" s="7">
        <v>2317457</v>
      </c>
      <c r="C206" s="7" t="s">
        <v>25</v>
      </c>
      <c r="D206" s="7" t="s">
        <v>25</v>
      </c>
      <c r="E206" s="8" t="s">
        <v>309</v>
      </c>
      <c r="F206" s="8" t="s">
        <v>27</v>
      </c>
      <c r="G206" s="8" t="s">
        <v>28</v>
      </c>
      <c r="H206" s="8" t="s">
        <v>310</v>
      </c>
      <c r="I206" s="8" t="s">
        <v>30</v>
      </c>
      <c r="J206" s="7" t="s">
        <v>171</v>
      </c>
      <c r="K206" s="9">
        <v>44.865000000000002</v>
      </c>
      <c r="L206" s="10">
        <v>12788901</v>
      </c>
      <c r="M206" s="10">
        <v>10738477</v>
      </c>
      <c r="N206" s="10">
        <v>3</v>
      </c>
      <c r="O206" s="10">
        <f t="shared" si="6"/>
        <v>2050421</v>
      </c>
      <c r="P206" s="10">
        <v>2050421</v>
      </c>
      <c r="Q206" s="10">
        <v>0</v>
      </c>
      <c r="R206" s="10">
        <v>0</v>
      </c>
      <c r="S206" s="10">
        <f t="shared" si="7"/>
        <v>0</v>
      </c>
      <c r="T206" s="7" t="s">
        <v>32</v>
      </c>
      <c r="U206" s="18" t="s">
        <v>58</v>
      </c>
      <c r="V206" s="18" t="s">
        <v>34</v>
      </c>
      <c r="W206" s="18" t="s">
        <v>59</v>
      </c>
    </row>
    <row r="207" spans="1:23" ht="38.25" x14ac:dyDescent="0.2">
      <c r="A207" s="7">
        <v>200</v>
      </c>
      <c r="B207" s="7">
        <v>2305437</v>
      </c>
      <c r="C207" s="7" t="s">
        <v>25</v>
      </c>
      <c r="D207" s="7" t="s">
        <v>25</v>
      </c>
      <c r="E207" s="8" t="s">
        <v>311</v>
      </c>
      <c r="F207" s="8" t="s">
        <v>27</v>
      </c>
      <c r="G207" s="8" t="s">
        <v>28</v>
      </c>
      <c r="H207" s="8" t="s">
        <v>312</v>
      </c>
      <c r="I207" s="8" t="s">
        <v>30</v>
      </c>
      <c r="J207" s="7" t="s">
        <v>171</v>
      </c>
      <c r="K207" s="9">
        <v>44.576000000000001</v>
      </c>
      <c r="L207" s="10">
        <v>5266038</v>
      </c>
      <c r="M207" s="10">
        <v>4285057</v>
      </c>
      <c r="N207" s="10">
        <v>0</v>
      </c>
      <c r="O207" s="10">
        <f t="shared" si="6"/>
        <v>980981</v>
      </c>
      <c r="P207" s="10">
        <v>980981</v>
      </c>
      <c r="Q207" s="10">
        <v>0</v>
      </c>
      <c r="R207" s="10">
        <v>0</v>
      </c>
      <c r="S207" s="10">
        <f t="shared" si="7"/>
        <v>0</v>
      </c>
      <c r="T207" s="7" t="s">
        <v>32</v>
      </c>
      <c r="U207" s="18" t="s">
        <v>58</v>
      </c>
      <c r="V207" s="18" t="s">
        <v>34</v>
      </c>
      <c r="W207" s="18" t="s">
        <v>59</v>
      </c>
    </row>
    <row r="208" spans="1:23" ht="38.25" x14ac:dyDescent="0.2">
      <c r="A208" s="7">
        <v>201</v>
      </c>
      <c r="B208" s="7">
        <v>2108281</v>
      </c>
      <c r="C208" s="7" t="s">
        <v>25</v>
      </c>
      <c r="D208" s="7" t="s">
        <v>25</v>
      </c>
      <c r="E208" s="8" t="s">
        <v>313</v>
      </c>
      <c r="F208" s="8" t="s">
        <v>27</v>
      </c>
      <c r="G208" s="8" t="s">
        <v>28</v>
      </c>
      <c r="H208" s="8" t="s">
        <v>104</v>
      </c>
      <c r="I208" s="8" t="s">
        <v>30</v>
      </c>
      <c r="J208" s="7" t="s">
        <v>171</v>
      </c>
      <c r="K208" s="9">
        <v>44.517000000000003</v>
      </c>
      <c r="L208" s="10">
        <v>7095199</v>
      </c>
      <c r="M208" s="10">
        <v>5845882</v>
      </c>
      <c r="N208" s="10">
        <v>1249316</v>
      </c>
      <c r="O208" s="10">
        <f t="shared" si="6"/>
        <v>1</v>
      </c>
      <c r="P208" s="10">
        <v>1177328</v>
      </c>
      <c r="Q208" s="10">
        <v>0</v>
      </c>
      <c r="R208" s="10">
        <v>0</v>
      </c>
      <c r="S208" s="10">
        <f t="shared" si="7"/>
        <v>-1177327</v>
      </c>
      <c r="T208" s="7" t="s">
        <v>32</v>
      </c>
      <c r="U208" s="18" t="s">
        <v>58</v>
      </c>
      <c r="V208" s="18" t="s">
        <v>34</v>
      </c>
      <c r="W208" s="18" t="s">
        <v>59</v>
      </c>
    </row>
    <row r="209" spans="1:23" ht="38.25" x14ac:dyDescent="0.2">
      <c r="A209" s="7">
        <v>202</v>
      </c>
      <c r="B209" s="7">
        <v>2236349</v>
      </c>
      <c r="C209" s="7" t="s">
        <v>25</v>
      </c>
      <c r="D209" s="7" t="s">
        <v>25</v>
      </c>
      <c r="E209" s="8" t="s">
        <v>314</v>
      </c>
      <c r="F209" s="8" t="s">
        <v>27</v>
      </c>
      <c r="G209" s="8" t="s">
        <v>28</v>
      </c>
      <c r="H209" s="8" t="s">
        <v>239</v>
      </c>
      <c r="I209" s="8" t="s">
        <v>30</v>
      </c>
      <c r="J209" s="7" t="s">
        <v>171</v>
      </c>
      <c r="K209" s="9">
        <v>44.487000000000002</v>
      </c>
      <c r="L209" s="10">
        <v>10175040</v>
      </c>
      <c r="M209" s="10">
        <v>292528</v>
      </c>
      <c r="N209" s="10">
        <v>5500</v>
      </c>
      <c r="O209" s="10">
        <f t="shared" si="6"/>
        <v>9877012</v>
      </c>
      <c r="P209" s="10">
        <v>9877012</v>
      </c>
      <c r="Q209" s="10">
        <v>0</v>
      </c>
      <c r="R209" s="10">
        <v>0</v>
      </c>
      <c r="S209" s="10">
        <f t="shared" si="7"/>
        <v>0</v>
      </c>
      <c r="T209" s="7" t="s">
        <v>32</v>
      </c>
      <c r="U209" s="18" t="s">
        <v>58</v>
      </c>
      <c r="V209" s="18" t="s">
        <v>34</v>
      </c>
      <c r="W209" s="18" t="s">
        <v>59</v>
      </c>
    </row>
    <row r="210" spans="1:23" ht="38.25" x14ac:dyDescent="0.2">
      <c r="A210" s="7">
        <v>203</v>
      </c>
      <c r="B210" s="7">
        <v>2210891</v>
      </c>
      <c r="C210" s="7" t="s">
        <v>25</v>
      </c>
      <c r="D210" s="7" t="s">
        <v>25</v>
      </c>
      <c r="E210" s="8" t="s">
        <v>315</v>
      </c>
      <c r="F210" s="8" t="s">
        <v>27</v>
      </c>
      <c r="G210" s="8" t="s">
        <v>28</v>
      </c>
      <c r="H210" s="8" t="s">
        <v>29</v>
      </c>
      <c r="I210" s="8" t="s">
        <v>30</v>
      </c>
      <c r="J210" s="7" t="s">
        <v>171</v>
      </c>
      <c r="K210" s="9">
        <v>44.430999999999997</v>
      </c>
      <c r="L210" s="10">
        <v>2371509</v>
      </c>
      <c r="M210" s="10">
        <v>146718</v>
      </c>
      <c r="N210" s="10">
        <v>0</v>
      </c>
      <c r="O210" s="10">
        <f t="shared" si="6"/>
        <v>2224791</v>
      </c>
      <c r="P210" s="10">
        <v>2224791</v>
      </c>
      <c r="Q210" s="10">
        <v>0</v>
      </c>
      <c r="R210" s="10">
        <v>0</v>
      </c>
      <c r="S210" s="10">
        <f t="shared" si="7"/>
        <v>0</v>
      </c>
      <c r="T210" s="7" t="s">
        <v>32</v>
      </c>
      <c r="U210" s="18" t="s">
        <v>33</v>
      </c>
      <c r="V210" s="18" t="s">
        <v>34</v>
      </c>
      <c r="W210" s="18" t="s">
        <v>59</v>
      </c>
    </row>
    <row r="211" spans="1:23" ht="38.25" x14ac:dyDescent="0.2">
      <c r="A211" s="7">
        <v>204</v>
      </c>
      <c r="B211" s="7">
        <v>2278183</v>
      </c>
      <c r="C211" s="7" t="s">
        <v>25</v>
      </c>
      <c r="D211" s="7" t="s">
        <v>25</v>
      </c>
      <c r="E211" s="8" t="s">
        <v>316</v>
      </c>
      <c r="F211" s="8" t="s">
        <v>27</v>
      </c>
      <c r="G211" s="8" t="s">
        <v>28</v>
      </c>
      <c r="H211" s="8" t="s">
        <v>94</v>
      </c>
      <c r="I211" s="8" t="s">
        <v>30</v>
      </c>
      <c r="J211" s="7" t="s">
        <v>171</v>
      </c>
      <c r="K211" s="9">
        <v>44.4</v>
      </c>
      <c r="L211" s="10">
        <v>5705978</v>
      </c>
      <c r="M211" s="10">
        <v>301325</v>
      </c>
      <c r="N211" s="10">
        <v>53175</v>
      </c>
      <c r="O211" s="10">
        <f t="shared" si="6"/>
        <v>5351478</v>
      </c>
      <c r="P211" s="10">
        <v>5404653</v>
      </c>
      <c r="Q211" s="10">
        <v>0</v>
      </c>
      <c r="R211" s="10">
        <v>0</v>
      </c>
      <c r="S211" s="10">
        <f t="shared" si="7"/>
        <v>-53175</v>
      </c>
      <c r="T211" s="7" t="s">
        <v>32</v>
      </c>
      <c r="U211" s="18" t="s">
        <v>58</v>
      </c>
      <c r="V211" s="18" t="s">
        <v>34</v>
      </c>
      <c r="W211" s="18" t="s">
        <v>59</v>
      </c>
    </row>
    <row r="212" spans="1:23" ht="63.75" x14ac:dyDescent="0.2">
      <c r="A212" s="7">
        <v>205</v>
      </c>
      <c r="B212" s="7">
        <v>2422238</v>
      </c>
      <c r="C212" s="7">
        <v>2449</v>
      </c>
      <c r="D212" s="7" t="s">
        <v>25</v>
      </c>
      <c r="E212" s="8" t="s">
        <v>317</v>
      </c>
      <c r="F212" s="8" t="s">
        <v>55</v>
      </c>
      <c r="G212" s="8" t="s">
        <v>28</v>
      </c>
      <c r="H212" s="8" t="s">
        <v>29</v>
      </c>
      <c r="I212" s="8" t="s">
        <v>30</v>
      </c>
      <c r="J212" s="7" t="s">
        <v>171</v>
      </c>
      <c r="K212" s="9">
        <v>44.39</v>
      </c>
      <c r="L212" s="10">
        <v>3986778</v>
      </c>
      <c r="M212" s="10">
        <v>1854773</v>
      </c>
      <c r="N212" s="10">
        <v>1600000</v>
      </c>
      <c r="O212" s="10">
        <f t="shared" si="6"/>
        <v>532005</v>
      </c>
      <c r="P212" s="10">
        <v>532005</v>
      </c>
      <c r="Q212" s="10">
        <v>0</v>
      </c>
      <c r="R212" s="10">
        <v>0</v>
      </c>
      <c r="S212" s="10">
        <f t="shared" si="7"/>
        <v>0</v>
      </c>
      <c r="T212" s="7" t="s">
        <v>32</v>
      </c>
      <c r="U212" s="18" t="s">
        <v>33</v>
      </c>
      <c r="V212" s="18" t="s">
        <v>34</v>
      </c>
      <c r="W212" s="18" t="s">
        <v>35</v>
      </c>
    </row>
    <row r="213" spans="1:23" ht="51" x14ac:dyDescent="0.2">
      <c r="A213" s="7">
        <v>206</v>
      </c>
      <c r="B213" s="7">
        <v>2300255</v>
      </c>
      <c r="C213" s="7" t="s">
        <v>25</v>
      </c>
      <c r="D213" s="7" t="s">
        <v>25</v>
      </c>
      <c r="E213" s="8" t="s">
        <v>318</v>
      </c>
      <c r="F213" s="8" t="s">
        <v>27</v>
      </c>
      <c r="G213" s="8" t="s">
        <v>28</v>
      </c>
      <c r="H213" s="8" t="s">
        <v>319</v>
      </c>
      <c r="I213" s="8" t="s">
        <v>30</v>
      </c>
      <c r="J213" s="7" t="s">
        <v>171</v>
      </c>
      <c r="K213" s="9">
        <v>44.375</v>
      </c>
      <c r="L213" s="10">
        <v>4696693</v>
      </c>
      <c r="M213" s="10">
        <v>203500</v>
      </c>
      <c r="N213" s="10">
        <v>4447693</v>
      </c>
      <c r="O213" s="10">
        <f t="shared" si="6"/>
        <v>45500</v>
      </c>
      <c r="P213" s="10">
        <v>45500</v>
      </c>
      <c r="Q213" s="10">
        <v>0</v>
      </c>
      <c r="R213" s="10">
        <v>0</v>
      </c>
      <c r="S213" s="10">
        <f t="shared" si="7"/>
        <v>0</v>
      </c>
      <c r="T213" s="7" t="s">
        <v>32</v>
      </c>
      <c r="U213" s="18" t="s">
        <v>58</v>
      </c>
      <c r="V213" s="18" t="s">
        <v>34</v>
      </c>
      <c r="W213" s="18" t="s">
        <v>59</v>
      </c>
    </row>
    <row r="214" spans="1:23" ht="63.75" x14ac:dyDescent="0.2">
      <c r="A214" s="7">
        <v>207</v>
      </c>
      <c r="B214" s="7">
        <v>2175076</v>
      </c>
      <c r="C214" s="7" t="s">
        <v>25</v>
      </c>
      <c r="D214" s="7" t="s">
        <v>25</v>
      </c>
      <c r="E214" s="8" t="s">
        <v>320</v>
      </c>
      <c r="F214" s="8" t="s">
        <v>27</v>
      </c>
      <c r="G214" s="8" t="s">
        <v>28</v>
      </c>
      <c r="H214" s="8" t="s">
        <v>321</v>
      </c>
      <c r="I214" s="8" t="s">
        <v>30</v>
      </c>
      <c r="J214" s="7" t="s">
        <v>171</v>
      </c>
      <c r="K214" s="9">
        <v>44.34</v>
      </c>
      <c r="L214" s="10">
        <v>4920406</v>
      </c>
      <c r="M214" s="10">
        <v>4000</v>
      </c>
      <c r="N214" s="10">
        <v>672428</v>
      </c>
      <c r="O214" s="10">
        <f t="shared" si="6"/>
        <v>4243978</v>
      </c>
      <c r="P214" s="10">
        <v>4273977</v>
      </c>
      <c r="Q214" s="10">
        <v>0</v>
      </c>
      <c r="R214" s="10">
        <v>0</v>
      </c>
      <c r="S214" s="10">
        <f t="shared" si="7"/>
        <v>-29999</v>
      </c>
      <c r="T214" s="7" t="s">
        <v>32</v>
      </c>
      <c r="U214" s="18" t="s">
        <v>58</v>
      </c>
      <c r="V214" s="18" t="s">
        <v>34</v>
      </c>
      <c r="W214" s="18" t="s">
        <v>59</v>
      </c>
    </row>
    <row r="215" spans="1:23" ht="38.25" x14ac:dyDescent="0.2">
      <c r="A215" s="7">
        <v>208</v>
      </c>
      <c r="B215" s="7">
        <v>2293146</v>
      </c>
      <c r="C215" s="7" t="s">
        <v>25</v>
      </c>
      <c r="D215" s="7" t="s">
        <v>25</v>
      </c>
      <c r="E215" s="8" t="s">
        <v>322</v>
      </c>
      <c r="F215" s="8" t="s">
        <v>27</v>
      </c>
      <c r="G215" s="8" t="s">
        <v>28</v>
      </c>
      <c r="H215" s="8" t="s">
        <v>323</v>
      </c>
      <c r="I215" s="8" t="s">
        <v>30</v>
      </c>
      <c r="J215" s="7" t="s">
        <v>171</v>
      </c>
      <c r="K215" s="9">
        <v>44.289000000000001</v>
      </c>
      <c r="L215" s="10">
        <v>30349615</v>
      </c>
      <c r="M215" s="10">
        <v>19045520</v>
      </c>
      <c r="N215" s="10">
        <v>10701696</v>
      </c>
      <c r="O215" s="10">
        <f t="shared" si="6"/>
        <v>602399</v>
      </c>
      <c r="P215" s="10">
        <v>602399</v>
      </c>
      <c r="Q215" s="10">
        <v>0</v>
      </c>
      <c r="R215" s="10">
        <v>0</v>
      </c>
      <c r="S215" s="10">
        <f t="shared" si="7"/>
        <v>0</v>
      </c>
      <c r="T215" s="7" t="s">
        <v>32</v>
      </c>
      <c r="U215" s="18" t="s">
        <v>58</v>
      </c>
      <c r="V215" s="18" t="s">
        <v>34</v>
      </c>
      <c r="W215" s="18" t="s">
        <v>59</v>
      </c>
    </row>
    <row r="216" spans="1:23" ht="38.25" x14ac:dyDescent="0.2">
      <c r="A216" s="7">
        <v>209</v>
      </c>
      <c r="B216" s="7">
        <v>2192514</v>
      </c>
      <c r="C216" s="7" t="s">
        <v>25</v>
      </c>
      <c r="D216" s="7" t="s">
        <v>25</v>
      </c>
      <c r="E216" s="8" t="s">
        <v>324</v>
      </c>
      <c r="F216" s="8" t="s">
        <v>27</v>
      </c>
      <c r="G216" s="8" t="s">
        <v>28</v>
      </c>
      <c r="H216" s="8" t="s">
        <v>29</v>
      </c>
      <c r="I216" s="8" t="s">
        <v>30</v>
      </c>
      <c r="J216" s="7" t="s">
        <v>171</v>
      </c>
      <c r="K216" s="9">
        <v>44.261000000000003</v>
      </c>
      <c r="L216" s="10">
        <v>131297715</v>
      </c>
      <c r="M216" s="10">
        <v>79139251</v>
      </c>
      <c r="N216" s="10">
        <v>42757604</v>
      </c>
      <c r="O216" s="10">
        <f t="shared" si="6"/>
        <v>9400860</v>
      </c>
      <c r="P216" s="10">
        <v>9400860</v>
      </c>
      <c r="Q216" s="10">
        <v>0</v>
      </c>
      <c r="R216" s="10">
        <v>0</v>
      </c>
      <c r="S216" s="10">
        <f t="shared" si="7"/>
        <v>0</v>
      </c>
      <c r="T216" s="7" t="s">
        <v>32</v>
      </c>
      <c r="U216" s="18" t="s">
        <v>33</v>
      </c>
      <c r="V216" s="18" t="s">
        <v>34</v>
      </c>
      <c r="W216" s="18" t="s">
        <v>35</v>
      </c>
    </row>
    <row r="217" spans="1:23" ht="38.25" x14ac:dyDescent="0.2">
      <c r="A217" s="7">
        <v>210</v>
      </c>
      <c r="B217" s="7">
        <v>2328718</v>
      </c>
      <c r="C217" s="7" t="s">
        <v>25</v>
      </c>
      <c r="D217" s="7" t="s">
        <v>25</v>
      </c>
      <c r="E217" s="8" t="s">
        <v>325</v>
      </c>
      <c r="F217" s="8" t="s">
        <v>27</v>
      </c>
      <c r="G217" s="8" t="s">
        <v>28</v>
      </c>
      <c r="H217" s="8" t="s">
        <v>326</v>
      </c>
      <c r="I217" s="8" t="s">
        <v>30</v>
      </c>
      <c r="J217" s="7" t="s">
        <v>171</v>
      </c>
      <c r="K217" s="9">
        <v>44.207999999999998</v>
      </c>
      <c r="L217" s="10">
        <v>11743398</v>
      </c>
      <c r="M217" s="10">
        <v>420414</v>
      </c>
      <c r="N217" s="10">
        <v>59186</v>
      </c>
      <c r="O217" s="10">
        <f t="shared" si="6"/>
        <v>11263798</v>
      </c>
      <c r="P217" s="10">
        <v>11322984</v>
      </c>
      <c r="Q217" s="10">
        <v>0</v>
      </c>
      <c r="R217" s="10">
        <v>0</v>
      </c>
      <c r="S217" s="10">
        <f t="shared" si="7"/>
        <v>-59186</v>
      </c>
      <c r="T217" s="7" t="s">
        <v>32</v>
      </c>
      <c r="U217" s="18" t="s">
        <v>58</v>
      </c>
      <c r="V217" s="18" t="s">
        <v>34</v>
      </c>
      <c r="W217" s="18" t="s">
        <v>59</v>
      </c>
    </row>
    <row r="218" spans="1:23" ht="38.25" x14ac:dyDescent="0.2">
      <c r="A218" s="7">
        <v>211</v>
      </c>
      <c r="B218" s="7">
        <v>2343770</v>
      </c>
      <c r="C218" s="7" t="s">
        <v>25</v>
      </c>
      <c r="D218" s="7" t="s">
        <v>25</v>
      </c>
      <c r="E218" s="8" t="s">
        <v>327</v>
      </c>
      <c r="F218" s="8" t="s">
        <v>27</v>
      </c>
      <c r="G218" s="8" t="s">
        <v>28</v>
      </c>
      <c r="H218" s="8" t="s">
        <v>328</v>
      </c>
      <c r="I218" s="8" t="s">
        <v>30</v>
      </c>
      <c r="J218" s="7" t="s">
        <v>171</v>
      </c>
      <c r="K218" s="9">
        <v>44.201000000000001</v>
      </c>
      <c r="L218" s="10">
        <v>10390403</v>
      </c>
      <c r="M218" s="10">
        <v>30000</v>
      </c>
      <c r="N218" s="10">
        <v>0</v>
      </c>
      <c r="O218" s="10">
        <f t="shared" si="6"/>
        <v>10360403</v>
      </c>
      <c r="P218" s="10">
        <v>10360403</v>
      </c>
      <c r="Q218" s="10">
        <v>0</v>
      </c>
      <c r="R218" s="10">
        <v>0</v>
      </c>
      <c r="S218" s="10">
        <f t="shared" si="7"/>
        <v>0</v>
      </c>
      <c r="T218" s="7" t="s">
        <v>32</v>
      </c>
      <c r="U218" s="18" t="s">
        <v>58</v>
      </c>
      <c r="V218" s="18" t="s">
        <v>34</v>
      </c>
      <c r="W218" s="18" t="s">
        <v>59</v>
      </c>
    </row>
    <row r="219" spans="1:23" ht="38.25" x14ac:dyDescent="0.2">
      <c r="A219" s="7">
        <v>212</v>
      </c>
      <c r="B219" s="7">
        <v>2312559</v>
      </c>
      <c r="C219" s="7" t="s">
        <v>25</v>
      </c>
      <c r="D219" s="7" t="s">
        <v>25</v>
      </c>
      <c r="E219" s="8" t="s">
        <v>329</v>
      </c>
      <c r="F219" s="8" t="s">
        <v>27</v>
      </c>
      <c r="G219" s="8" t="s">
        <v>28</v>
      </c>
      <c r="H219" s="8" t="s">
        <v>330</v>
      </c>
      <c r="I219" s="8" t="s">
        <v>30</v>
      </c>
      <c r="J219" s="7" t="s">
        <v>171</v>
      </c>
      <c r="K219" s="9">
        <v>44.078000000000003</v>
      </c>
      <c r="L219" s="10">
        <v>4589454</v>
      </c>
      <c r="M219" s="10">
        <v>0</v>
      </c>
      <c r="N219" s="10">
        <v>2221228</v>
      </c>
      <c r="O219" s="10">
        <f t="shared" si="6"/>
        <v>2368226</v>
      </c>
      <c r="P219" s="10">
        <v>2368226</v>
      </c>
      <c r="Q219" s="10">
        <v>0</v>
      </c>
      <c r="R219" s="10">
        <v>0</v>
      </c>
      <c r="S219" s="10">
        <f t="shared" si="7"/>
        <v>0</v>
      </c>
      <c r="T219" s="7" t="s">
        <v>32</v>
      </c>
      <c r="U219" s="18" t="s">
        <v>58</v>
      </c>
      <c r="V219" s="18" t="s">
        <v>34</v>
      </c>
      <c r="W219" s="18" t="s">
        <v>59</v>
      </c>
    </row>
    <row r="220" spans="1:23" ht="38.25" x14ac:dyDescent="0.2">
      <c r="A220" s="7">
        <v>213</v>
      </c>
      <c r="B220" s="7">
        <v>2320634</v>
      </c>
      <c r="C220" s="7" t="s">
        <v>25</v>
      </c>
      <c r="D220" s="7" t="s">
        <v>25</v>
      </c>
      <c r="E220" s="8" t="s">
        <v>331</v>
      </c>
      <c r="F220" s="8" t="s">
        <v>27</v>
      </c>
      <c r="G220" s="8" t="s">
        <v>28</v>
      </c>
      <c r="H220" s="8" t="s">
        <v>290</v>
      </c>
      <c r="I220" s="8" t="s">
        <v>30</v>
      </c>
      <c r="J220" s="7" t="s">
        <v>171</v>
      </c>
      <c r="K220" s="9">
        <v>44.034999999999997</v>
      </c>
      <c r="L220" s="10">
        <v>6942126</v>
      </c>
      <c r="M220" s="10">
        <v>79827</v>
      </c>
      <c r="N220" s="10">
        <v>6829721</v>
      </c>
      <c r="O220" s="10">
        <f t="shared" si="6"/>
        <v>32578</v>
      </c>
      <c r="P220" s="10">
        <v>32578</v>
      </c>
      <c r="Q220" s="10">
        <v>0</v>
      </c>
      <c r="R220" s="10">
        <v>0</v>
      </c>
      <c r="S220" s="10">
        <f t="shared" si="7"/>
        <v>0</v>
      </c>
      <c r="T220" s="7" t="s">
        <v>32</v>
      </c>
      <c r="U220" s="18" t="s">
        <v>58</v>
      </c>
      <c r="V220" s="18" t="s">
        <v>34</v>
      </c>
      <c r="W220" s="18" t="s">
        <v>59</v>
      </c>
    </row>
    <row r="221" spans="1:23" ht="51" x14ac:dyDescent="0.2">
      <c r="A221" s="11">
        <v>214</v>
      </c>
      <c r="B221" s="7">
        <v>2130701</v>
      </c>
      <c r="C221" s="7" t="s">
        <v>25</v>
      </c>
      <c r="D221" s="11" t="s">
        <v>25</v>
      </c>
      <c r="E221" s="8" t="s">
        <v>332</v>
      </c>
      <c r="F221" s="11" t="s">
        <v>27</v>
      </c>
      <c r="G221" s="11" t="s">
        <v>28</v>
      </c>
      <c r="H221" s="11" t="s">
        <v>333</v>
      </c>
      <c r="I221" s="11" t="s">
        <v>30</v>
      </c>
      <c r="J221" s="7" t="s">
        <v>171</v>
      </c>
      <c r="K221" s="12">
        <v>44.014000000000003</v>
      </c>
      <c r="L221" s="13">
        <v>35930331</v>
      </c>
      <c r="M221" s="13">
        <v>6866569</v>
      </c>
      <c r="N221" s="13">
        <v>5000000</v>
      </c>
      <c r="O221" s="10">
        <f t="shared" si="6"/>
        <v>24063762</v>
      </c>
      <c r="P221" s="13">
        <v>24063762</v>
      </c>
      <c r="Q221" s="13">
        <v>0</v>
      </c>
      <c r="R221" s="13">
        <v>0</v>
      </c>
      <c r="S221" s="10">
        <f t="shared" si="7"/>
        <v>0</v>
      </c>
      <c r="T221" s="7" t="s">
        <v>32</v>
      </c>
      <c r="U221" s="18" t="s">
        <v>58</v>
      </c>
      <c r="V221" s="18" t="s">
        <v>34</v>
      </c>
      <c r="W221" s="18" t="s">
        <v>59</v>
      </c>
    </row>
    <row r="222" spans="1:23" ht="38.25" x14ac:dyDescent="0.2">
      <c r="A222" s="7">
        <v>215</v>
      </c>
      <c r="B222" s="7">
        <v>2231520</v>
      </c>
      <c r="C222" s="7" t="s">
        <v>25</v>
      </c>
      <c r="D222" s="7" t="s">
        <v>25</v>
      </c>
      <c r="E222" s="8" t="s">
        <v>334</v>
      </c>
      <c r="F222" s="8" t="s">
        <v>27</v>
      </c>
      <c r="G222" s="8" t="s">
        <v>28</v>
      </c>
      <c r="H222" s="8" t="s">
        <v>88</v>
      </c>
      <c r="I222" s="8" t="s">
        <v>30</v>
      </c>
      <c r="J222" s="7" t="s">
        <v>171</v>
      </c>
      <c r="K222" s="9">
        <v>43.942</v>
      </c>
      <c r="L222" s="10">
        <v>6122787</v>
      </c>
      <c r="M222" s="10">
        <v>95277</v>
      </c>
      <c r="N222" s="10">
        <v>0</v>
      </c>
      <c r="O222" s="10">
        <f t="shared" si="6"/>
        <v>6027510</v>
      </c>
      <c r="P222" s="10">
        <v>6027510</v>
      </c>
      <c r="Q222" s="10">
        <v>0</v>
      </c>
      <c r="R222" s="10">
        <v>0</v>
      </c>
      <c r="S222" s="10">
        <f t="shared" si="7"/>
        <v>0</v>
      </c>
      <c r="T222" s="7" t="s">
        <v>32</v>
      </c>
      <c r="U222" s="18" t="s">
        <v>58</v>
      </c>
      <c r="V222" s="18" t="s">
        <v>34</v>
      </c>
      <c r="W222" s="18" t="s">
        <v>59</v>
      </c>
    </row>
    <row r="223" spans="1:23" ht="38.25" x14ac:dyDescent="0.2">
      <c r="A223" s="7">
        <v>216</v>
      </c>
      <c r="B223" s="7">
        <v>2340674</v>
      </c>
      <c r="C223" s="7" t="s">
        <v>25</v>
      </c>
      <c r="D223" s="7" t="s">
        <v>25</v>
      </c>
      <c r="E223" s="8" t="s">
        <v>335</v>
      </c>
      <c r="F223" s="8" t="s">
        <v>27</v>
      </c>
      <c r="G223" s="8" t="s">
        <v>28</v>
      </c>
      <c r="H223" s="8" t="s">
        <v>336</v>
      </c>
      <c r="I223" s="8" t="s">
        <v>30</v>
      </c>
      <c r="J223" s="7" t="s">
        <v>171</v>
      </c>
      <c r="K223" s="9">
        <v>43.9</v>
      </c>
      <c r="L223" s="10">
        <v>6924424</v>
      </c>
      <c r="M223" s="10">
        <v>0</v>
      </c>
      <c r="N223" s="10">
        <v>684974</v>
      </c>
      <c r="O223" s="10">
        <f t="shared" si="6"/>
        <v>6239450</v>
      </c>
      <c r="P223" s="10">
        <v>6259450</v>
      </c>
      <c r="Q223" s="10">
        <v>0</v>
      </c>
      <c r="R223" s="10">
        <v>0</v>
      </c>
      <c r="S223" s="10">
        <f t="shared" si="7"/>
        <v>-20000</v>
      </c>
      <c r="T223" s="7" t="s">
        <v>32</v>
      </c>
      <c r="U223" s="18" t="s">
        <v>58</v>
      </c>
      <c r="V223" s="18" t="s">
        <v>34</v>
      </c>
      <c r="W223" s="18" t="s">
        <v>59</v>
      </c>
    </row>
    <row r="224" spans="1:23" ht="51" x14ac:dyDescent="0.2">
      <c r="A224" s="7">
        <v>217</v>
      </c>
      <c r="B224" s="7">
        <v>2179512</v>
      </c>
      <c r="C224" s="7" t="s">
        <v>25</v>
      </c>
      <c r="D224" s="7" t="s">
        <v>25</v>
      </c>
      <c r="E224" s="8" t="s">
        <v>337</v>
      </c>
      <c r="F224" s="8" t="s">
        <v>27</v>
      </c>
      <c r="G224" s="8" t="s">
        <v>28</v>
      </c>
      <c r="H224" s="8" t="s">
        <v>338</v>
      </c>
      <c r="I224" s="8" t="s">
        <v>30</v>
      </c>
      <c r="J224" s="7" t="s">
        <v>171</v>
      </c>
      <c r="K224" s="9">
        <v>43.896999999999998</v>
      </c>
      <c r="L224" s="10">
        <v>1787870</v>
      </c>
      <c r="M224" s="10">
        <v>216022</v>
      </c>
      <c r="N224" s="10">
        <v>1394001</v>
      </c>
      <c r="O224" s="10">
        <f t="shared" si="6"/>
        <v>177847</v>
      </c>
      <c r="P224" s="10">
        <v>177847</v>
      </c>
      <c r="Q224" s="10">
        <v>0</v>
      </c>
      <c r="R224" s="10">
        <v>0</v>
      </c>
      <c r="S224" s="10">
        <f t="shared" si="7"/>
        <v>0</v>
      </c>
      <c r="T224" s="7" t="s">
        <v>32</v>
      </c>
      <c r="U224" s="18" t="s">
        <v>58</v>
      </c>
      <c r="V224" s="18" t="s">
        <v>34</v>
      </c>
      <c r="W224" s="18" t="s">
        <v>59</v>
      </c>
    </row>
    <row r="225" spans="1:23" ht="51" x14ac:dyDescent="0.2">
      <c r="A225" s="7">
        <v>218</v>
      </c>
      <c r="B225" s="7">
        <v>2264608</v>
      </c>
      <c r="C225" s="7" t="s">
        <v>25</v>
      </c>
      <c r="D225" s="7" t="s">
        <v>25</v>
      </c>
      <c r="E225" s="8" t="s">
        <v>339</v>
      </c>
      <c r="F225" s="8" t="s">
        <v>27</v>
      </c>
      <c r="G225" s="8" t="s">
        <v>28</v>
      </c>
      <c r="H225" s="8" t="s">
        <v>94</v>
      </c>
      <c r="I225" s="8" t="s">
        <v>30</v>
      </c>
      <c r="J225" s="7" t="s">
        <v>171</v>
      </c>
      <c r="K225" s="9">
        <v>43.779000000000003</v>
      </c>
      <c r="L225" s="10">
        <v>3763279</v>
      </c>
      <c r="M225" s="10">
        <v>1394650</v>
      </c>
      <c r="N225" s="10">
        <v>0</v>
      </c>
      <c r="O225" s="10">
        <f t="shared" si="6"/>
        <v>2368629</v>
      </c>
      <c r="P225" s="10">
        <v>2368629</v>
      </c>
      <c r="Q225" s="10">
        <v>0</v>
      </c>
      <c r="R225" s="10">
        <v>0</v>
      </c>
      <c r="S225" s="10">
        <f t="shared" si="7"/>
        <v>0</v>
      </c>
      <c r="T225" s="7" t="s">
        <v>32</v>
      </c>
      <c r="U225" s="18" t="s">
        <v>58</v>
      </c>
      <c r="V225" s="18" t="s">
        <v>34</v>
      </c>
      <c r="W225" s="18" t="s">
        <v>59</v>
      </c>
    </row>
    <row r="226" spans="1:23" ht="51" x14ac:dyDescent="0.2">
      <c r="A226" s="7">
        <v>219</v>
      </c>
      <c r="B226" s="7">
        <v>2310199</v>
      </c>
      <c r="C226" s="7" t="s">
        <v>25</v>
      </c>
      <c r="D226" s="7" t="s">
        <v>25</v>
      </c>
      <c r="E226" s="8" t="s">
        <v>340</v>
      </c>
      <c r="F226" s="8" t="s">
        <v>27</v>
      </c>
      <c r="G226" s="8" t="s">
        <v>28</v>
      </c>
      <c r="H226" s="8" t="s">
        <v>341</v>
      </c>
      <c r="I226" s="8" t="s">
        <v>30</v>
      </c>
      <c r="J226" s="7" t="s">
        <v>171</v>
      </c>
      <c r="K226" s="9">
        <v>43.75</v>
      </c>
      <c r="L226" s="10">
        <v>5856983</v>
      </c>
      <c r="M226" s="10">
        <v>0</v>
      </c>
      <c r="N226" s="10">
        <v>1787094</v>
      </c>
      <c r="O226" s="10">
        <f t="shared" si="6"/>
        <v>4069889</v>
      </c>
      <c r="P226" s="10">
        <v>4069889</v>
      </c>
      <c r="Q226" s="10">
        <v>0</v>
      </c>
      <c r="R226" s="10">
        <v>0</v>
      </c>
      <c r="S226" s="10">
        <f t="shared" si="7"/>
        <v>0</v>
      </c>
      <c r="T226" s="7" t="s">
        <v>32</v>
      </c>
      <c r="U226" s="18" t="s">
        <v>58</v>
      </c>
      <c r="V226" s="18" t="s">
        <v>34</v>
      </c>
      <c r="W226" s="18" t="s">
        <v>59</v>
      </c>
    </row>
    <row r="227" spans="1:23" ht="38.25" x14ac:dyDescent="0.2">
      <c r="A227" s="7">
        <v>220</v>
      </c>
      <c r="B227" s="7">
        <v>2338317</v>
      </c>
      <c r="C227" s="7" t="s">
        <v>25</v>
      </c>
      <c r="D227" s="7" t="s">
        <v>25</v>
      </c>
      <c r="E227" s="8" t="s">
        <v>342</v>
      </c>
      <c r="F227" s="8" t="s">
        <v>27</v>
      </c>
      <c r="G227" s="8" t="s">
        <v>28</v>
      </c>
      <c r="H227" s="8" t="s">
        <v>141</v>
      </c>
      <c r="I227" s="8" t="s">
        <v>30</v>
      </c>
      <c r="J227" s="7" t="s">
        <v>171</v>
      </c>
      <c r="K227" s="9">
        <v>43.74</v>
      </c>
      <c r="L227" s="10">
        <v>3840558</v>
      </c>
      <c r="M227" s="10">
        <v>1742013</v>
      </c>
      <c r="N227" s="10">
        <v>2080349</v>
      </c>
      <c r="O227" s="10">
        <f t="shared" si="6"/>
        <v>18196</v>
      </c>
      <c r="P227" s="10">
        <v>18196</v>
      </c>
      <c r="Q227" s="10">
        <v>0</v>
      </c>
      <c r="R227" s="10">
        <v>0</v>
      </c>
      <c r="S227" s="10">
        <f t="shared" si="7"/>
        <v>0</v>
      </c>
      <c r="T227" s="7" t="s">
        <v>32</v>
      </c>
      <c r="U227" s="18" t="s">
        <v>58</v>
      </c>
      <c r="V227" s="18" t="s">
        <v>34</v>
      </c>
      <c r="W227" s="18" t="s">
        <v>59</v>
      </c>
    </row>
    <row r="228" spans="1:23" ht="38.25" x14ac:dyDescent="0.2">
      <c r="A228" s="7">
        <v>221</v>
      </c>
      <c r="B228" s="7">
        <v>2293776</v>
      </c>
      <c r="C228" s="7" t="s">
        <v>25</v>
      </c>
      <c r="D228" s="7" t="s">
        <v>25</v>
      </c>
      <c r="E228" s="8" t="s">
        <v>343</v>
      </c>
      <c r="F228" s="8" t="s">
        <v>27</v>
      </c>
      <c r="G228" s="8" t="s">
        <v>28</v>
      </c>
      <c r="H228" s="8" t="s">
        <v>344</v>
      </c>
      <c r="I228" s="8" t="s">
        <v>30</v>
      </c>
      <c r="J228" s="7" t="s">
        <v>171</v>
      </c>
      <c r="K228" s="9">
        <v>43.695</v>
      </c>
      <c r="L228" s="10">
        <v>3305135</v>
      </c>
      <c r="M228" s="10">
        <v>0</v>
      </c>
      <c r="N228" s="10">
        <v>360513</v>
      </c>
      <c r="O228" s="10">
        <f t="shared" si="6"/>
        <v>2944622</v>
      </c>
      <c r="P228" s="10">
        <v>2944622</v>
      </c>
      <c r="Q228" s="10">
        <v>0</v>
      </c>
      <c r="R228" s="10">
        <v>0</v>
      </c>
      <c r="S228" s="10">
        <f t="shared" si="7"/>
        <v>0</v>
      </c>
      <c r="T228" s="7" t="s">
        <v>32</v>
      </c>
      <c r="U228" s="18" t="s">
        <v>58</v>
      </c>
      <c r="V228" s="18" t="s">
        <v>34</v>
      </c>
      <c r="W228" s="18" t="s">
        <v>59</v>
      </c>
    </row>
    <row r="229" spans="1:23" ht="38.25" x14ac:dyDescent="0.2">
      <c r="A229" s="7">
        <v>222</v>
      </c>
      <c r="B229" s="7">
        <v>2197093</v>
      </c>
      <c r="C229" s="7" t="s">
        <v>25</v>
      </c>
      <c r="D229" s="7" t="s">
        <v>25</v>
      </c>
      <c r="E229" s="8" t="s">
        <v>345</v>
      </c>
      <c r="F229" s="8" t="s">
        <v>27</v>
      </c>
      <c r="G229" s="8" t="s">
        <v>28</v>
      </c>
      <c r="H229" s="8" t="s">
        <v>333</v>
      </c>
      <c r="I229" s="8" t="s">
        <v>30</v>
      </c>
      <c r="J229" s="7" t="s">
        <v>171</v>
      </c>
      <c r="K229" s="9">
        <v>43.502000000000002</v>
      </c>
      <c r="L229" s="10">
        <v>20490042</v>
      </c>
      <c r="M229" s="10">
        <v>169150</v>
      </c>
      <c r="N229" s="10">
        <v>7283758</v>
      </c>
      <c r="O229" s="10">
        <f t="shared" si="6"/>
        <v>13037134</v>
      </c>
      <c r="P229" s="10">
        <v>13070034</v>
      </c>
      <c r="Q229" s="10">
        <v>0</v>
      </c>
      <c r="R229" s="10">
        <v>0</v>
      </c>
      <c r="S229" s="10">
        <f t="shared" si="7"/>
        <v>-32900</v>
      </c>
      <c r="T229" s="7" t="s">
        <v>32</v>
      </c>
      <c r="U229" s="18" t="s">
        <v>58</v>
      </c>
      <c r="V229" s="18" t="s">
        <v>34</v>
      </c>
      <c r="W229" s="18" t="s">
        <v>59</v>
      </c>
    </row>
    <row r="230" spans="1:23" ht="38.25" x14ac:dyDescent="0.2">
      <c r="A230" s="7">
        <v>223</v>
      </c>
      <c r="B230" s="7">
        <v>2293087</v>
      </c>
      <c r="C230" s="7" t="s">
        <v>25</v>
      </c>
      <c r="D230" s="7" t="s">
        <v>25</v>
      </c>
      <c r="E230" s="8" t="s">
        <v>346</v>
      </c>
      <c r="F230" s="8" t="s">
        <v>27</v>
      </c>
      <c r="G230" s="8" t="s">
        <v>28</v>
      </c>
      <c r="H230" s="8" t="s">
        <v>347</v>
      </c>
      <c r="I230" s="8" t="s">
        <v>30</v>
      </c>
      <c r="J230" s="7" t="s">
        <v>171</v>
      </c>
      <c r="K230" s="9">
        <v>43.374000000000002</v>
      </c>
      <c r="L230" s="10">
        <v>8654137</v>
      </c>
      <c r="M230" s="10">
        <v>7545917</v>
      </c>
      <c r="N230" s="10">
        <v>0</v>
      </c>
      <c r="O230" s="10">
        <f t="shared" si="6"/>
        <v>1108220</v>
      </c>
      <c r="P230" s="10">
        <v>1108220</v>
      </c>
      <c r="Q230" s="10">
        <v>0</v>
      </c>
      <c r="R230" s="10">
        <v>0</v>
      </c>
      <c r="S230" s="10">
        <f t="shared" si="7"/>
        <v>0</v>
      </c>
      <c r="T230" s="7" t="s">
        <v>32</v>
      </c>
      <c r="U230" s="18" t="s">
        <v>58</v>
      </c>
      <c r="V230" s="18" t="s">
        <v>34</v>
      </c>
      <c r="W230" s="18" t="s">
        <v>59</v>
      </c>
    </row>
    <row r="231" spans="1:23" ht="51" x14ac:dyDescent="0.2">
      <c r="A231" s="7">
        <v>224</v>
      </c>
      <c r="B231" s="7">
        <v>2280502</v>
      </c>
      <c r="C231" s="7" t="s">
        <v>25</v>
      </c>
      <c r="D231" s="7" t="s">
        <v>25</v>
      </c>
      <c r="E231" s="8" t="s">
        <v>348</v>
      </c>
      <c r="F231" s="8" t="s">
        <v>27</v>
      </c>
      <c r="G231" s="8" t="s">
        <v>28</v>
      </c>
      <c r="H231" s="8" t="s">
        <v>349</v>
      </c>
      <c r="I231" s="8" t="s">
        <v>30</v>
      </c>
      <c r="J231" s="7" t="s">
        <v>171</v>
      </c>
      <c r="K231" s="9">
        <v>43.37</v>
      </c>
      <c r="L231" s="10">
        <v>10487298</v>
      </c>
      <c r="M231" s="10">
        <v>401482</v>
      </c>
      <c r="N231" s="10">
        <v>9957603</v>
      </c>
      <c r="O231" s="10">
        <f t="shared" si="6"/>
        <v>128213</v>
      </c>
      <c r="P231" s="10">
        <v>905820</v>
      </c>
      <c r="Q231" s="10">
        <v>0</v>
      </c>
      <c r="R231" s="10">
        <v>0</v>
      </c>
      <c r="S231" s="10">
        <f t="shared" si="7"/>
        <v>-777607</v>
      </c>
      <c r="T231" s="7" t="s">
        <v>32</v>
      </c>
      <c r="U231" s="18" t="s">
        <v>58</v>
      </c>
      <c r="V231" s="18" t="s">
        <v>34</v>
      </c>
      <c r="W231" s="18" t="s">
        <v>59</v>
      </c>
    </row>
    <row r="232" spans="1:23" ht="38.25" x14ac:dyDescent="0.2">
      <c r="A232" s="7">
        <v>225</v>
      </c>
      <c r="B232" s="7">
        <v>2377198</v>
      </c>
      <c r="C232" s="7" t="s">
        <v>25</v>
      </c>
      <c r="D232" s="7" t="s">
        <v>25</v>
      </c>
      <c r="E232" s="8" t="s">
        <v>350</v>
      </c>
      <c r="F232" s="8" t="s">
        <v>27</v>
      </c>
      <c r="G232" s="8" t="s">
        <v>28</v>
      </c>
      <c r="H232" s="8" t="s">
        <v>351</v>
      </c>
      <c r="I232" s="8" t="s">
        <v>30</v>
      </c>
      <c r="J232" s="7" t="s">
        <v>171</v>
      </c>
      <c r="K232" s="9">
        <v>43.32</v>
      </c>
      <c r="L232" s="10">
        <v>3664589</v>
      </c>
      <c r="M232" s="10">
        <v>0</v>
      </c>
      <c r="N232" s="10">
        <v>1129376</v>
      </c>
      <c r="O232" s="10">
        <f t="shared" si="6"/>
        <v>2535213</v>
      </c>
      <c r="P232" s="10">
        <v>2535213</v>
      </c>
      <c r="Q232" s="10">
        <v>0</v>
      </c>
      <c r="R232" s="10">
        <v>0</v>
      </c>
      <c r="S232" s="10">
        <f t="shared" si="7"/>
        <v>0</v>
      </c>
      <c r="T232" s="7" t="s">
        <v>32</v>
      </c>
      <c r="U232" s="18" t="s">
        <v>58</v>
      </c>
      <c r="V232" s="18" t="s">
        <v>34</v>
      </c>
      <c r="W232" s="18" t="s">
        <v>59</v>
      </c>
    </row>
    <row r="233" spans="1:23" ht="51" x14ac:dyDescent="0.2">
      <c r="A233" s="7">
        <v>226</v>
      </c>
      <c r="B233" s="7">
        <v>2325160</v>
      </c>
      <c r="C233" s="7" t="s">
        <v>25</v>
      </c>
      <c r="D233" s="7" t="s">
        <v>25</v>
      </c>
      <c r="E233" s="8" t="s">
        <v>352</v>
      </c>
      <c r="F233" s="8" t="s">
        <v>27</v>
      </c>
      <c r="G233" s="8" t="s">
        <v>28</v>
      </c>
      <c r="H233" s="8" t="s">
        <v>137</v>
      </c>
      <c r="I233" s="8" t="s">
        <v>30</v>
      </c>
      <c r="J233" s="7" t="s">
        <v>171</v>
      </c>
      <c r="K233" s="9">
        <v>42.994</v>
      </c>
      <c r="L233" s="10">
        <v>1237361</v>
      </c>
      <c r="M233" s="10">
        <v>707782</v>
      </c>
      <c r="N233" s="10">
        <v>517579</v>
      </c>
      <c r="O233" s="10">
        <f t="shared" si="6"/>
        <v>12000</v>
      </c>
      <c r="P233" s="10">
        <v>529579</v>
      </c>
      <c r="Q233" s="10">
        <v>0</v>
      </c>
      <c r="R233" s="10">
        <v>0</v>
      </c>
      <c r="S233" s="10">
        <f t="shared" si="7"/>
        <v>-517579</v>
      </c>
      <c r="T233" s="7" t="s">
        <v>32</v>
      </c>
      <c r="U233" s="18" t="s">
        <v>58</v>
      </c>
      <c r="V233" s="18" t="s">
        <v>34</v>
      </c>
      <c r="W233" s="18" t="s">
        <v>59</v>
      </c>
    </row>
    <row r="234" spans="1:23" ht="51" x14ac:dyDescent="0.2">
      <c r="A234" s="7">
        <v>227</v>
      </c>
      <c r="B234" s="7">
        <v>2433089</v>
      </c>
      <c r="C234" s="7" t="s">
        <v>25</v>
      </c>
      <c r="D234" s="7" t="s">
        <v>25</v>
      </c>
      <c r="E234" s="8" t="s">
        <v>353</v>
      </c>
      <c r="F234" s="8" t="s">
        <v>27</v>
      </c>
      <c r="G234" s="8" t="s">
        <v>28</v>
      </c>
      <c r="H234" s="8" t="s">
        <v>293</v>
      </c>
      <c r="I234" s="8" t="s">
        <v>30</v>
      </c>
      <c r="J234" s="7" t="s">
        <v>171</v>
      </c>
      <c r="K234" s="9">
        <v>42.96</v>
      </c>
      <c r="L234" s="10">
        <v>7625133</v>
      </c>
      <c r="M234" s="10">
        <v>0</v>
      </c>
      <c r="N234" s="10">
        <v>905750</v>
      </c>
      <c r="O234" s="10">
        <f t="shared" si="6"/>
        <v>6719383</v>
      </c>
      <c r="P234" s="10">
        <v>6719383</v>
      </c>
      <c r="Q234" s="10">
        <v>0</v>
      </c>
      <c r="R234" s="10">
        <v>0</v>
      </c>
      <c r="S234" s="10">
        <f t="shared" si="7"/>
        <v>0</v>
      </c>
      <c r="T234" s="7" t="s">
        <v>32</v>
      </c>
      <c r="U234" s="18" t="s">
        <v>58</v>
      </c>
      <c r="V234" s="18" t="s">
        <v>34</v>
      </c>
      <c r="W234" s="18" t="s">
        <v>59</v>
      </c>
    </row>
    <row r="235" spans="1:23" ht="63.75" x14ac:dyDescent="0.2">
      <c r="A235" s="7">
        <v>228</v>
      </c>
      <c r="B235" s="7">
        <v>2427571</v>
      </c>
      <c r="C235" s="7">
        <v>2452</v>
      </c>
      <c r="D235" s="7" t="s">
        <v>25</v>
      </c>
      <c r="E235" s="8" t="s">
        <v>354</v>
      </c>
      <c r="F235" s="8" t="s">
        <v>55</v>
      </c>
      <c r="G235" s="8" t="s">
        <v>28</v>
      </c>
      <c r="H235" s="8" t="s">
        <v>29</v>
      </c>
      <c r="I235" s="8" t="s">
        <v>30</v>
      </c>
      <c r="J235" s="7" t="s">
        <v>171</v>
      </c>
      <c r="K235" s="9">
        <v>42.5</v>
      </c>
      <c r="L235" s="10">
        <v>1299433</v>
      </c>
      <c r="M235" s="10">
        <v>773214</v>
      </c>
      <c r="N235" s="10">
        <v>150000</v>
      </c>
      <c r="O235" s="10">
        <f t="shared" si="6"/>
        <v>376219</v>
      </c>
      <c r="P235" s="10">
        <v>376219</v>
      </c>
      <c r="Q235" s="10">
        <v>0</v>
      </c>
      <c r="R235" s="10">
        <v>0</v>
      </c>
      <c r="S235" s="10">
        <f t="shared" si="7"/>
        <v>0</v>
      </c>
      <c r="T235" s="7" t="s">
        <v>32</v>
      </c>
      <c r="U235" s="18" t="s">
        <v>33</v>
      </c>
      <c r="V235" s="18" t="s">
        <v>34</v>
      </c>
      <c r="W235" s="18" t="s">
        <v>35</v>
      </c>
    </row>
    <row r="236" spans="1:23" ht="38.25" x14ac:dyDescent="0.2">
      <c r="A236" s="7">
        <v>229</v>
      </c>
      <c r="B236" s="7">
        <v>2314239</v>
      </c>
      <c r="C236" s="7" t="s">
        <v>25</v>
      </c>
      <c r="D236" s="7" t="s">
        <v>25</v>
      </c>
      <c r="E236" s="8" t="s">
        <v>355</v>
      </c>
      <c r="F236" s="8" t="s">
        <v>27</v>
      </c>
      <c r="G236" s="8" t="s">
        <v>28</v>
      </c>
      <c r="H236" s="8" t="s">
        <v>29</v>
      </c>
      <c r="I236" s="8" t="s">
        <v>30</v>
      </c>
      <c r="J236" s="7" t="s">
        <v>171</v>
      </c>
      <c r="K236" s="9">
        <v>42.18</v>
      </c>
      <c r="L236" s="10">
        <v>12499661</v>
      </c>
      <c r="M236" s="10">
        <v>0</v>
      </c>
      <c r="N236" s="10">
        <v>750389</v>
      </c>
      <c r="O236" s="10">
        <f t="shared" si="6"/>
        <v>11749272</v>
      </c>
      <c r="P236" s="10">
        <v>11749272</v>
      </c>
      <c r="Q236" s="10">
        <v>0</v>
      </c>
      <c r="R236" s="10">
        <v>0</v>
      </c>
      <c r="S236" s="10">
        <f t="shared" si="7"/>
        <v>0</v>
      </c>
      <c r="T236" s="7" t="s">
        <v>32</v>
      </c>
      <c r="U236" s="18" t="s">
        <v>33</v>
      </c>
      <c r="V236" s="18" t="s">
        <v>34</v>
      </c>
      <c r="W236" s="18" t="s">
        <v>59</v>
      </c>
    </row>
    <row r="237" spans="1:23" ht="38.25" x14ac:dyDescent="0.2">
      <c r="A237" s="7">
        <v>230</v>
      </c>
      <c r="B237" s="7">
        <v>2062197</v>
      </c>
      <c r="C237" s="7" t="s">
        <v>25</v>
      </c>
      <c r="D237" s="7" t="s">
        <v>25</v>
      </c>
      <c r="E237" s="8" t="s">
        <v>356</v>
      </c>
      <c r="F237" s="8" t="s">
        <v>27</v>
      </c>
      <c r="G237" s="8" t="s">
        <v>28</v>
      </c>
      <c r="H237" s="8" t="s">
        <v>29</v>
      </c>
      <c r="I237" s="8" t="s">
        <v>30</v>
      </c>
      <c r="J237" s="7" t="s">
        <v>171</v>
      </c>
      <c r="K237" s="9">
        <v>42.112000000000002</v>
      </c>
      <c r="L237" s="10">
        <v>1905250</v>
      </c>
      <c r="M237" s="10">
        <v>140139</v>
      </c>
      <c r="N237" s="10">
        <v>0</v>
      </c>
      <c r="O237" s="10">
        <f t="shared" si="6"/>
        <v>1765111</v>
      </c>
      <c r="P237" s="10">
        <v>1765111</v>
      </c>
      <c r="Q237" s="10">
        <v>0</v>
      </c>
      <c r="R237" s="10">
        <v>0</v>
      </c>
      <c r="S237" s="10">
        <f t="shared" si="7"/>
        <v>0</v>
      </c>
      <c r="T237" s="7" t="s">
        <v>32</v>
      </c>
      <c r="U237" s="18" t="s">
        <v>33</v>
      </c>
      <c r="V237" s="18" t="s">
        <v>34</v>
      </c>
      <c r="W237" s="18" t="s">
        <v>59</v>
      </c>
    </row>
    <row r="238" spans="1:23" ht="38.25" x14ac:dyDescent="0.2">
      <c r="A238" s="7">
        <v>231</v>
      </c>
      <c r="B238" s="7">
        <v>2267525</v>
      </c>
      <c r="C238" s="7" t="s">
        <v>25</v>
      </c>
      <c r="D238" s="7" t="s">
        <v>25</v>
      </c>
      <c r="E238" s="8" t="s">
        <v>357</v>
      </c>
      <c r="F238" s="8" t="s">
        <v>27</v>
      </c>
      <c r="G238" s="8" t="s">
        <v>28</v>
      </c>
      <c r="H238" s="8" t="s">
        <v>199</v>
      </c>
      <c r="I238" s="8" t="s">
        <v>30</v>
      </c>
      <c r="J238" s="7" t="s">
        <v>171</v>
      </c>
      <c r="K238" s="9">
        <v>41.996000000000002</v>
      </c>
      <c r="L238" s="10">
        <v>51094536</v>
      </c>
      <c r="M238" s="10">
        <v>20946865</v>
      </c>
      <c r="N238" s="10">
        <v>21440389</v>
      </c>
      <c r="O238" s="10">
        <f t="shared" si="6"/>
        <v>8707282</v>
      </c>
      <c r="P238" s="10">
        <v>8707282</v>
      </c>
      <c r="Q238" s="10">
        <v>0</v>
      </c>
      <c r="R238" s="10">
        <v>0</v>
      </c>
      <c r="S238" s="10">
        <f t="shared" si="7"/>
        <v>0</v>
      </c>
      <c r="T238" s="7" t="s">
        <v>32</v>
      </c>
      <c r="U238" s="18" t="s">
        <v>58</v>
      </c>
      <c r="V238" s="18" t="s">
        <v>34</v>
      </c>
      <c r="W238" s="18" t="s">
        <v>59</v>
      </c>
    </row>
    <row r="239" spans="1:23" ht="51" x14ac:dyDescent="0.2">
      <c r="A239" s="7">
        <v>232</v>
      </c>
      <c r="B239" s="7">
        <v>2305660</v>
      </c>
      <c r="C239" s="7" t="s">
        <v>25</v>
      </c>
      <c r="D239" s="7" t="s">
        <v>25</v>
      </c>
      <c r="E239" s="8" t="s">
        <v>358</v>
      </c>
      <c r="F239" s="8" t="s">
        <v>27</v>
      </c>
      <c r="G239" s="8" t="s">
        <v>28</v>
      </c>
      <c r="H239" s="8" t="s">
        <v>359</v>
      </c>
      <c r="I239" s="8" t="s">
        <v>30</v>
      </c>
      <c r="J239" s="7" t="s">
        <v>171</v>
      </c>
      <c r="K239" s="9">
        <v>41.98</v>
      </c>
      <c r="L239" s="10">
        <v>7892785</v>
      </c>
      <c r="M239" s="10">
        <v>0</v>
      </c>
      <c r="N239" s="10">
        <v>818420</v>
      </c>
      <c r="O239" s="10">
        <f t="shared" si="6"/>
        <v>7074365</v>
      </c>
      <c r="P239" s="10">
        <v>7104365</v>
      </c>
      <c r="Q239" s="10">
        <v>0</v>
      </c>
      <c r="R239" s="10">
        <v>0</v>
      </c>
      <c r="S239" s="10">
        <f t="shared" si="7"/>
        <v>-30000</v>
      </c>
      <c r="T239" s="7" t="s">
        <v>32</v>
      </c>
      <c r="U239" s="18" t="s">
        <v>58</v>
      </c>
      <c r="V239" s="18" t="s">
        <v>34</v>
      </c>
      <c r="W239" s="18" t="s">
        <v>59</v>
      </c>
    </row>
    <row r="240" spans="1:23" ht="38.25" x14ac:dyDescent="0.2">
      <c r="A240" s="7">
        <v>233</v>
      </c>
      <c r="B240" s="7">
        <v>2310783</v>
      </c>
      <c r="C240" s="7" t="s">
        <v>25</v>
      </c>
      <c r="D240" s="7" t="s">
        <v>25</v>
      </c>
      <c r="E240" s="8" t="s">
        <v>360</v>
      </c>
      <c r="F240" s="8" t="s">
        <v>27</v>
      </c>
      <c r="G240" s="8" t="s">
        <v>28</v>
      </c>
      <c r="H240" s="8" t="s">
        <v>361</v>
      </c>
      <c r="I240" s="8" t="s">
        <v>30</v>
      </c>
      <c r="J240" s="7" t="s">
        <v>171</v>
      </c>
      <c r="K240" s="9">
        <v>41.966000000000001</v>
      </c>
      <c r="L240" s="10">
        <v>24064917</v>
      </c>
      <c r="M240" s="10">
        <v>421092</v>
      </c>
      <c r="N240" s="10">
        <v>9109461</v>
      </c>
      <c r="O240" s="10">
        <f t="shared" si="6"/>
        <v>14534364</v>
      </c>
      <c r="P240" s="10">
        <v>14534364</v>
      </c>
      <c r="Q240" s="10">
        <v>0</v>
      </c>
      <c r="R240" s="10">
        <v>0</v>
      </c>
      <c r="S240" s="10">
        <f t="shared" si="7"/>
        <v>0</v>
      </c>
      <c r="T240" s="7" t="s">
        <v>32</v>
      </c>
      <c r="U240" s="18" t="s">
        <v>58</v>
      </c>
      <c r="V240" s="18" t="s">
        <v>34</v>
      </c>
      <c r="W240" s="18" t="s">
        <v>59</v>
      </c>
    </row>
    <row r="241" spans="1:23" ht="38.25" x14ac:dyDescent="0.2">
      <c r="A241" s="7">
        <v>234</v>
      </c>
      <c r="B241" s="7">
        <v>2128681</v>
      </c>
      <c r="C241" s="7" t="s">
        <v>25</v>
      </c>
      <c r="D241" s="7" t="s">
        <v>25</v>
      </c>
      <c r="E241" s="8" t="s">
        <v>362</v>
      </c>
      <c r="F241" s="8" t="s">
        <v>27</v>
      </c>
      <c r="G241" s="8" t="s">
        <v>28</v>
      </c>
      <c r="H241" s="8" t="s">
        <v>363</v>
      </c>
      <c r="I241" s="8" t="s">
        <v>30</v>
      </c>
      <c r="J241" s="7" t="s">
        <v>171</v>
      </c>
      <c r="K241" s="9">
        <v>41.963000000000001</v>
      </c>
      <c r="L241" s="10">
        <v>16672476</v>
      </c>
      <c r="M241" s="10">
        <v>14759296</v>
      </c>
      <c r="N241" s="10">
        <v>105594</v>
      </c>
      <c r="O241" s="10">
        <f t="shared" si="6"/>
        <v>1807586</v>
      </c>
      <c r="P241" s="10">
        <v>1913180</v>
      </c>
      <c r="Q241" s="10">
        <v>0</v>
      </c>
      <c r="R241" s="10">
        <v>0</v>
      </c>
      <c r="S241" s="10">
        <f t="shared" si="7"/>
        <v>-105594</v>
      </c>
      <c r="T241" s="7" t="s">
        <v>32</v>
      </c>
      <c r="U241" s="18" t="s">
        <v>58</v>
      </c>
      <c r="V241" s="18" t="s">
        <v>34</v>
      </c>
      <c r="W241" s="18" t="s">
        <v>59</v>
      </c>
    </row>
    <row r="242" spans="1:23" ht="51" x14ac:dyDescent="0.2">
      <c r="A242" s="7">
        <v>235</v>
      </c>
      <c r="B242" s="7">
        <v>2199346</v>
      </c>
      <c r="C242" s="7" t="s">
        <v>25</v>
      </c>
      <c r="D242" s="7" t="s">
        <v>25</v>
      </c>
      <c r="E242" s="8" t="s">
        <v>364</v>
      </c>
      <c r="F242" s="8" t="s">
        <v>27</v>
      </c>
      <c r="G242" s="8" t="s">
        <v>28</v>
      </c>
      <c r="H242" s="8" t="s">
        <v>104</v>
      </c>
      <c r="I242" s="8" t="s">
        <v>30</v>
      </c>
      <c r="J242" s="7" t="s">
        <v>171</v>
      </c>
      <c r="K242" s="9">
        <v>41.905000000000001</v>
      </c>
      <c r="L242" s="10">
        <v>5923069</v>
      </c>
      <c r="M242" s="10">
        <v>5311582</v>
      </c>
      <c r="N242" s="10">
        <v>159568</v>
      </c>
      <c r="O242" s="10">
        <f t="shared" si="6"/>
        <v>451919</v>
      </c>
      <c r="P242" s="10">
        <v>451919</v>
      </c>
      <c r="Q242" s="10">
        <v>0</v>
      </c>
      <c r="R242" s="10">
        <v>0</v>
      </c>
      <c r="S242" s="10">
        <f t="shared" si="7"/>
        <v>0</v>
      </c>
      <c r="T242" s="7" t="s">
        <v>32</v>
      </c>
      <c r="U242" s="18" t="s">
        <v>58</v>
      </c>
      <c r="V242" s="18" t="s">
        <v>34</v>
      </c>
      <c r="W242" s="18" t="s">
        <v>59</v>
      </c>
    </row>
    <row r="243" spans="1:23" ht="38.25" x14ac:dyDescent="0.2">
      <c r="A243" s="7">
        <v>236</v>
      </c>
      <c r="B243" s="7">
        <v>2176457</v>
      </c>
      <c r="C243" s="7" t="s">
        <v>25</v>
      </c>
      <c r="D243" s="7" t="s">
        <v>25</v>
      </c>
      <c r="E243" s="8" t="s">
        <v>365</v>
      </c>
      <c r="F243" s="8" t="s">
        <v>27</v>
      </c>
      <c r="G243" s="8" t="s">
        <v>28</v>
      </c>
      <c r="H243" s="8" t="s">
        <v>366</v>
      </c>
      <c r="I243" s="8" t="s">
        <v>30</v>
      </c>
      <c r="J243" s="7" t="s">
        <v>171</v>
      </c>
      <c r="K243" s="9">
        <v>41.8</v>
      </c>
      <c r="L243" s="10">
        <v>9265240</v>
      </c>
      <c r="M243" s="10">
        <v>3962242</v>
      </c>
      <c r="N243" s="10">
        <v>5245240</v>
      </c>
      <c r="O243" s="10">
        <f t="shared" si="6"/>
        <v>57758</v>
      </c>
      <c r="P243" s="10">
        <v>57758</v>
      </c>
      <c r="Q243" s="10">
        <v>0</v>
      </c>
      <c r="R243" s="10">
        <v>0</v>
      </c>
      <c r="S243" s="10">
        <f t="shared" si="7"/>
        <v>0</v>
      </c>
      <c r="T243" s="7" t="s">
        <v>32</v>
      </c>
      <c r="U243" s="18" t="s">
        <v>58</v>
      </c>
      <c r="V243" s="18" t="s">
        <v>34</v>
      </c>
      <c r="W243" s="18" t="s">
        <v>59</v>
      </c>
    </row>
    <row r="244" spans="1:23" ht="38.25" x14ac:dyDescent="0.2">
      <c r="A244" s="7">
        <v>237</v>
      </c>
      <c r="B244" s="7">
        <v>2167509</v>
      </c>
      <c r="C244" s="7" t="s">
        <v>25</v>
      </c>
      <c r="D244" s="7" t="s">
        <v>25</v>
      </c>
      <c r="E244" s="8" t="s">
        <v>367</v>
      </c>
      <c r="F244" s="8" t="s">
        <v>27</v>
      </c>
      <c r="G244" s="8" t="s">
        <v>28</v>
      </c>
      <c r="H244" s="8" t="s">
        <v>368</v>
      </c>
      <c r="I244" s="8" t="s">
        <v>30</v>
      </c>
      <c r="J244" s="7" t="s">
        <v>171</v>
      </c>
      <c r="K244" s="9">
        <v>41.738</v>
      </c>
      <c r="L244" s="10">
        <v>2801200</v>
      </c>
      <c r="M244" s="10">
        <v>172204</v>
      </c>
      <c r="N244" s="10">
        <v>1827411</v>
      </c>
      <c r="O244" s="10">
        <f t="shared" si="6"/>
        <v>801585</v>
      </c>
      <c r="P244" s="10">
        <v>801585</v>
      </c>
      <c r="Q244" s="10">
        <v>0</v>
      </c>
      <c r="R244" s="10">
        <v>0</v>
      </c>
      <c r="S244" s="10">
        <f t="shared" si="7"/>
        <v>0</v>
      </c>
      <c r="T244" s="7" t="s">
        <v>32</v>
      </c>
      <c r="U244" s="18" t="s">
        <v>58</v>
      </c>
      <c r="V244" s="18" t="s">
        <v>34</v>
      </c>
      <c r="W244" s="18" t="s">
        <v>59</v>
      </c>
    </row>
    <row r="245" spans="1:23" ht="63.75" x14ac:dyDescent="0.2">
      <c r="A245" s="7">
        <v>238</v>
      </c>
      <c r="B245" s="7">
        <v>2225523</v>
      </c>
      <c r="C245" s="7" t="s">
        <v>25</v>
      </c>
      <c r="D245" s="7" t="s">
        <v>25</v>
      </c>
      <c r="E245" s="8" t="s">
        <v>369</v>
      </c>
      <c r="F245" s="8" t="s">
        <v>27</v>
      </c>
      <c r="G245" s="8" t="s">
        <v>28</v>
      </c>
      <c r="H245" s="8" t="s">
        <v>370</v>
      </c>
      <c r="I245" s="8" t="s">
        <v>30</v>
      </c>
      <c r="J245" s="7" t="s">
        <v>171</v>
      </c>
      <c r="K245" s="9">
        <v>41.734000000000002</v>
      </c>
      <c r="L245" s="10">
        <v>11213571</v>
      </c>
      <c r="M245" s="10">
        <v>2226700</v>
      </c>
      <c r="N245" s="10">
        <v>6847896</v>
      </c>
      <c r="O245" s="10">
        <f t="shared" si="6"/>
        <v>2138975</v>
      </c>
      <c r="P245" s="10">
        <v>2138975</v>
      </c>
      <c r="Q245" s="10">
        <v>0</v>
      </c>
      <c r="R245" s="10">
        <v>0</v>
      </c>
      <c r="S245" s="10">
        <f t="shared" si="7"/>
        <v>0</v>
      </c>
      <c r="T245" s="7" t="s">
        <v>32</v>
      </c>
      <c r="U245" s="18" t="s">
        <v>58</v>
      </c>
      <c r="V245" s="18" t="s">
        <v>34</v>
      </c>
      <c r="W245" s="18" t="s">
        <v>59</v>
      </c>
    </row>
    <row r="246" spans="1:23" ht="38.25" x14ac:dyDescent="0.2">
      <c r="A246" s="7">
        <v>239</v>
      </c>
      <c r="B246" s="7">
        <v>2078442</v>
      </c>
      <c r="C246" s="7" t="s">
        <v>25</v>
      </c>
      <c r="D246" s="7" t="s">
        <v>25</v>
      </c>
      <c r="E246" s="8" t="s">
        <v>371</v>
      </c>
      <c r="F246" s="8" t="s">
        <v>27</v>
      </c>
      <c r="G246" s="8" t="s">
        <v>28</v>
      </c>
      <c r="H246" s="8" t="s">
        <v>29</v>
      </c>
      <c r="I246" s="8" t="s">
        <v>30</v>
      </c>
      <c r="J246" s="7" t="s">
        <v>171</v>
      </c>
      <c r="K246" s="9">
        <v>41.64</v>
      </c>
      <c r="L246" s="10">
        <v>14473736</v>
      </c>
      <c r="M246" s="10">
        <v>133900</v>
      </c>
      <c r="N246" s="10">
        <v>0</v>
      </c>
      <c r="O246" s="10">
        <f t="shared" si="6"/>
        <v>14339836</v>
      </c>
      <c r="P246" s="10">
        <v>14339836</v>
      </c>
      <c r="Q246" s="10">
        <v>0</v>
      </c>
      <c r="R246" s="10">
        <v>0</v>
      </c>
      <c r="S246" s="10">
        <f t="shared" si="7"/>
        <v>0</v>
      </c>
      <c r="T246" s="7" t="s">
        <v>32</v>
      </c>
      <c r="U246" s="18" t="s">
        <v>33</v>
      </c>
      <c r="V246" s="18" t="s">
        <v>34</v>
      </c>
      <c r="W246" s="18" t="s">
        <v>35</v>
      </c>
    </row>
    <row r="247" spans="1:23" ht="38.25" x14ac:dyDescent="0.2">
      <c r="A247" s="7">
        <v>240</v>
      </c>
      <c r="B247" s="7">
        <v>2246228</v>
      </c>
      <c r="C247" s="7" t="s">
        <v>25</v>
      </c>
      <c r="D247" s="7" t="s">
        <v>25</v>
      </c>
      <c r="E247" s="8" t="s">
        <v>372</v>
      </c>
      <c r="F247" s="8" t="s">
        <v>27</v>
      </c>
      <c r="G247" s="8" t="s">
        <v>28</v>
      </c>
      <c r="H247" s="8" t="s">
        <v>323</v>
      </c>
      <c r="I247" s="8" t="s">
        <v>30</v>
      </c>
      <c r="J247" s="7" t="s">
        <v>171</v>
      </c>
      <c r="K247" s="9">
        <v>41.615000000000002</v>
      </c>
      <c r="L247" s="10">
        <v>713542</v>
      </c>
      <c r="M247" s="10">
        <v>300622</v>
      </c>
      <c r="N247" s="10">
        <v>203869</v>
      </c>
      <c r="O247" s="10">
        <f t="shared" si="6"/>
        <v>209051</v>
      </c>
      <c r="P247" s="10">
        <v>209051</v>
      </c>
      <c r="Q247" s="10">
        <v>0</v>
      </c>
      <c r="R247" s="10">
        <v>0</v>
      </c>
      <c r="S247" s="10">
        <f t="shared" si="7"/>
        <v>0</v>
      </c>
      <c r="T247" s="7" t="s">
        <v>32</v>
      </c>
      <c r="U247" s="18" t="s">
        <v>58</v>
      </c>
      <c r="V247" s="18" t="s">
        <v>34</v>
      </c>
      <c r="W247" s="18" t="s">
        <v>59</v>
      </c>
    </row>
    <row r="248" spans="1:23" ht="89.25" x14ac:dyDescent="0.2">
      <c r="A248" s="7">
        <v>241</v>
      </c>
      <c r="B248" s="7">
        <v>2432858</v>
      </c>
      <c r="C248" s="7" t="s">
        <v>25</v>
      </c>
      <c r="D248" s="7" t="s">
        <v>25</v>
      </c>
      <c r="E248" s="8" t="s">
        <v>373</v>
      </c>
      <c r="F248" s="8" t="s">
        <v>55</v>
      </c>
      <c r="G248" s="8" t="s">
        <v>28</v>
      </c>
      <c r="H248" s="8" t="s">
        <v>374</v>
      </c>
      <c r="I248" s="8" t="s">
        <v>30</v>
      </c>
      <c r="J248" s="7" t="s">
        <v>171</v>
      </c>
      <c r="K248" s="9">
        <v>41.61</v>
      </c>
      <c r="L248" s="10">
        <v>2076263</v>
      </c>
      <c r="M248" s="10">
        <v>0</v>
      </c>
      <c r="N248" s="10">
        <v>1728580</v>
      </c>
      <c r="O248" s="10">
        <f t="shared" si="6"/>
        <v>347683</v>
      </c>
      <c r="P248" s="10">
        <v>347683</v>
      </c>
      <c r="Q248" s="10">
        <v>0</v>
      </c>
      <c r="R248" s="10">
        <v>0</v>
      </c>
      <c r="S248" s="10">
        <f t="shared" si="7"/>
        <v>0</v>
      </c>
      <c r="T248" s="7" t="s">
        <v>32</v>
      </c>
      <c r="U248" s="18" t="s">
        <v>33</v>
      </c>
      <c r="V248" s="18" t="s">
        <v>375</v>
      </c>
      <c r="W248" s="18" t="s">
        <v>376</v>
      </c>
    </row>
    <row r="249" spans="1:23" ht="89.25" x14ac:dyDescent="0.2">
      <c r="A249" s="7">
        <v>242</v>
      </c>
      <c r="B249" s="7">
        <v>2439257</v>
      </c>
      <c r="C249" s="7" t="s">
        <v>25</v>
      </c>
      <c r="D249" s="7" t="s">
        <v>25</v>
      </c>
      <c r="E249" s="8" t="s">
        <v>377</v>
      </c>
      <c r="F249" s="8" t="s">
        <v>27</v>
      </c>
      <c r="G249" s="8" t="s">
        <v>28</v>
      </c>
      <c r="H249" s="8" t="s">
        <v>374</v>
      </c>
      <c r="I249" s="8" t="s">
        <v>30</v>
      </c>
      <c r="J249" s="7" t="s">
        <v>171</v>
      </c>
      <c r="K249" s="9">
        <v>41.61</v>
      </c>
      <c r="L249" s="10">
        <v>2841300</v>
      </c>
      <c r="M249" s="10">
        <v>0</v>
      </c>
      <c r="N249" s="10">
        <v>0</v>
      </c>
      <c r="O249" s="10">
        <f t="shared" si="6"/>
        <v>2841300</v>
      </c>
      <c r="P249" s="10">
        <v>2841300</v>
      </c>
      <c r="Q249" s="10">
        <v>0</v>
      </c>
      <c r="R249" s="10">
        <v>0</v>
      </c>
      <c r="S249" s="10">
        <f t="shared" si="7"/>
        <v>0</v>
      </c>
      <c r="T249" s="7" t="s">
        <v>32</v>
      </c>
      <c r="U249" s="18" t="s">
        <v>33</v>
      </c>
      <c r="V249" s="18" t="s">
        <v>375</v>
      </c>
      <c r="W249" s="18" t="s">
        <v>376</v>
      </c>
    </row>
    <row r="250" spans="1:23" ht="38.25" x14ac:dyDescent="0.2">
      <c r="A250" s="7">
        <v>243</v>
      </c>
      <c r="B250" s="7">
        <v>2132692</v>
      </c>
      <c r="C250" s="7" t="s">
        <v>25</v>
      </c>
      <c r="D250" s="7" t="s">
        <v>25</v>
      </c>
      <c r="E250" s="8" t="s">
        <v>378</v>
      </c>
      <c r="F250" s="8" t="s">
        <v>27</v>
      </c>
      <c r="G250" s="8" t="s">
        <v>28</v>
      </c>
      <c r="H250" s="8" t="s">
        <v>29</v>
      </c>
      <c r="I250" s="8" t="s">
        <v>30</v>
      </c>
      <c r="J250" s="7" t="s">
        <v>171</v>
      </c>
      <c r="K250" s="9">
        <v>41.57</v>
      </c>
      <c r="L250" s="10">
        <v>4536185</v>
      </c>
      <c r="M250" s="10">
        <v>1252785</v>
      </c>
      <c r="N250" s="10">
        <v>0</v>
      </c>
      <c r="O250" s="10">
        <f t="shared" si="6"/>
        <v>3283400</v>
      </c>
      <c r="P250" s="10">
        <v>3283400</v>
      </c>
      <c r="Q250" s="10">
        <v>0</v>
      </c>
      <c r="R250" s="10">
        <v>0</v>
      </c>
      <c r="S250" s="10">
        <f t="shared" si="7"/>
        <v>0</v>
      </c>
      <c r="T250" s="7" t="s">
        <v>32</v>
      </c>
      <c r="U250" s="18" t="s">
        <v>33</v>
      </c>
      <c r="V250" s="18" t="s">
        <v>34</v>
      </c>
      <c r="W250" s="18" t="s">
        <v>35</v>
      </c>
    </row>
    <row r="251" spans="1:23" ht="51" x14ac:dyDescent="0.2">
      <c r="A251" s="7">
        <v>244</v>
      </c>
      <c r="B251" s="7">
        <v>2255996</v>
      </c>
      <c r="C251" s="7" t="s">
        <v>25</v>
      </c>
      <c r="D251" s="7" t="s">
        <v>25</v>
      </c>
      <c r="E251" s="8" t="s">
        <v>379</v>
      </c>
      <c r="F251" s="8" t="s">
        <v>27</v>
      </c>
      <c r="G251" s="8" t="s">
        <v>28</v>
      </c>
      <c r="H251" s="8" t="s">
        <v>380</v>
      </c>
      <c r="I251" s="8" t="s">
        <v>30</v>
      </c>
      <c r="J251" s="7" t="s">
        <v>171</v>
      </c>
      <c r="K251" s="9">
        <v>41.55</v>
      </c>
      <c r="L251" s="10">
        <v>6860836</v>
      </c>
      <c r="M251" s="10">
        <v>5471159</v>
      </c>
      <c r="N251" s="10">
        <v>1385197</v>
      </c>
      <c r="O251" s="10">
        <f t="shared" si="6"/>
        <v>4480</v>
      </c>
      <c r="P251" s="10">
        <v>4480</v>
      </c>
      <c r="Q251" s="10">
        <v>0</v>
      </c>
      <c r="R251" s="10">
        <v>0</v>
      </c>
      <c r="S251" s="10">
        <f t="shared" si="7"/>
        <v>0</v>
      </c>
      <c r="T251" s="7" t="s">
        <v>32</v>
      </c>
      <c r="U251" s="18" t="s">
        <v>58</v>
      </c>
      <c r="V251" s="18" t="s">
        <v>34</v>
      </c>
      <c r="W251" s="18" t="s">
        <v>59</v>
      </c>
    </row>
    <row r="252" spans="1:23" ht="38.25" x14ac:dyDescent="0.2">
      <c r="A252" s="7">
        <v>245</v>
      </c>
      <c r="B252" s="7">
        <v>2157229</v>
      </c>
      <c r="C252" s="7" t="s">
        <v>25</v>
      </c>
      <c r="D252" s="7" t="s">
        <v>25</v>
      </c>
      <c r="E252" s="8" t="s">
        <v>381</v>
      </c>
      <c r="F252" s="8" t="s">
        <v>27</v>
      </c>
      <c r="G252" s="8" t="s">
        <v>28</v>
      </c>
      <c r="H252" s="8" t="s">
        <v>382</v>
      </c>
      <c r="I252" s="8" t="s">
        <v>30</v>
      </c>
      <c r="J252" s="7" t="s">
        <v>171</v>
      </c>
      <c r="K252" s="9">
        <v>41.545999999999999</v>
      </c>
      <c r="L252" s="10">
        <v>4026250</v>
      </c>
      <c r="M252" s="10">
        <v>3489059</v>
      </c>
      <c r="N252" s="10">
        <v>0</v>
      </c>
      <c r="O252" s="10">
        <f t="shared" si="6"/>
        <v>537191</v>
      </c>
      <c r="P252" s="10">
        <v>537191</v>
      </c>
      <c r="Q252" s="10">
        <v>0</v>
      </c>
      <c r="R252" s="10">
        <v>0</v>
      </c>
      <c r="S252" s="10">
        <f t="shared" si="7"/>
        <v>0</v>
      </c>
      <c r="T252" s="7" t="s">
        <v>32</v>
      </c>
      <c r="U252" s="18" t="s">
        <v>58</v>
      </c>
      <c r="V252" s="18" t="s">
        <v>34</v>
      </c>
      <c r="W252" s="18" t="s">
        <v>59</v>
      </c>
    </row>
    <row r="253" spans="1:23" ht="38.25" x14ac:dyDescent="0.2">
      <c r="A253" s="11">
        <v>246</v>
      </c>
      <c r="B253" s="7">
        <v>2238912</v>
      </c>
      <c r="C253" s="7" t="s">
        <v>25</v>
      </c>
      <c r="D253" s="11" t="s">
        <v>25</v>
      </c>
      <c r="E253" s="8" t="s">
        <v>383</v>
      </c>
      <c r="F253" s="11" t="s">
        <v>27</v>
      </c>
      <c r="G253" s="11" t="s">
        <v>28</v>
      </c>
      <c r="H253" s="11" t="s">
        <v>384</v>
      </c>
      <c r="I253" s="11" t="s">
        <v>30</v>
      </c>
      <c r="J253" s="7" t="s">
        <v>171</v>
      </c>
      <c r="K253" s="12">
        <v>41.404000000000003</v>
      </c>
      <c r="L253" s="13">
        <v>6960843</v>
      </c>
      <c r="M253" s="13">
        <v>6002043</v>
      </c>
      <c r="N253" s="13">
        <v>0</v>
      </c>
      <c r="O253" s="10">
        <f t="shared" si="6"/>
        <v>958800</v>
      </c>
      <c r="P253" s="13">
        <v>958800</v>
      </c>
      <c r="Q253" s="13">
        <v>0</v>
      </c>
      <c r="R253" s="13">
        <v>0</v>
      </c>
      <c r="S253" s="10">
        <f t="shared" si="7"/>
        <v>0</v>
      </c>
      <c r="T253" s="7" t="s">
        <v>32</v>
      </c>
      <c r="U253" s="18" t="s">
        <v>58</v>
      </c>
      <c r="V253" s="18" t="s">
        <v>34</v>
      </c>
      <c r="W253" s="18" t="s">
        <v>59</v>
      </c>
    </row>
    <row r="254" spans="1:23" ht="51" x14ac:dyDescent="0.2">
      <c r="A254" s="7">
        <v>247</v>
      </c>
      <c r="B254" s="7">
        <v>2300078</v>
      </c>
      <c r="C254" s="7" t="s">
        <v>25</v>
      </c>
      <c r="D254" s="7" t="s">
        <v>25</v>
      </c>
      <c r="E254" s="8" t="s">
        <v>385</v>
      </c>
      <c r="F254" s="8" t="s">
        <v>27</v>
      </c>
      <c r="G254" s="8" t="s">
        <v>28</v>
      </c>
      <c r="H254" s="8" t="s">
        <v>67</v>
      </c>
      <c r="I254" s="8" t="s">
        <v>30</v>
      </c>
      <c r="J254" s="7" t="s">
        <v>171</v>
      </c>
      <c r="K254" s="9">
        <v>41.399000000000001</v>
      </c>
      <c r="L254" s="10">
        <v>151198702</v>
      </c>
      <c r="M254" s="10">
        <v>2318833</v>
      </c>
      <c r="N254" s="10">
        <v>43847624</v>
      </c>
      <c r="O254" s="10">
        <f t="shared" si="6"/>
        <v>105032245</v>
      </c>
      <c r="P254" s="10">
        <v>105032245</v>
      </c>
      <c r="Q254" s="10">
        <v>0</v>
      </c>
      <c r="R254" s="10">
        <v>0</v>
      </c>
      <c r="S254" s="10">
        <f t="shared" si="7"/>
        <v>0</v>
      </c>
      <c r="T254" s="7" t="s">
        <v>32</v>
      </c>
      <c r="U254" s="18" t="s">
        <v>58</v>
      </c>
      <c r="V254" s="18" t="s">
        <v>34</v>
      </c>
      <c r="W254" s="18" t="s">
        <v>59</v>
      </c>
    </row>
    <row r="255" spans="1:23" ht="38.25" x14ac:dyDescent="0.2">
      <c r="A255" s="7">
        <v>248</v>
      </c>
      <c r="B255" s="7">
        <v>2195815</v>
      </c>
      <c r="C255" s="7" t="s">
        <v>25</v>
      </c>
      <c r="D255" s="7" t="s">
        <v>25</v>
      </c>
      <c r="E255" s="8" t="s">
        <v>386</v>
      </c>
      <c r="F255" s="8" t="s">
        <v>27</v>
      </c>
      <c r="G255" s="8" t="s">
        <v>28</v>
      </c>
      <c r="H255" s="8" t="s">
        <v>387</v>
      </c>
      <c r="I255" s="8" t="s">
        <v>30</v>
      </c>
      <c r="J255" s="7" t="s">
        <v>171</v>
      </c>
      <c r="K255" s="9">
        <v>40.985999999999997</v>
      </c>
      <c r="L255" s="10">
        <v>4197970</v>
      </c>
      <c r="M255" s="10">
        <v>3490340</v>
      </c>
      <c r="N255" s="10">
        <v>0</v>
      </c>
      <c r="O255" s="10">
        <f t="shared" si="6"/>
        <v>707630</v>
      </c>
      <c r="P255" s="10">
        <v>707630</v>
      </c>
      <c r="Q255" s="10">
        <v>0</v>
      </c>
      <c r="R255" s="10">
        <v>0</v>
      </c>
      <c r="S255" s="10">
        <f t="shared" si="7"/>
        <v>0</v>
      </c>
      <c r="T255" s="7" t="s">
        <v>32</v>
      </c>
      <c r="U255" s="18" t="s">
        <v>58</v>
      </c>
      <c r="V255" s="18" t="s">
        <v>34</v>
      </c>
      <c r="W255" s="18" t="s">
        <v>59</v>
      </c>
    </row>
    <row r="256" spans="1:23" ht="38.25" x14ac:dyDescent="0.2">
      <c r="A256" s="7">
        <v>249</v>
      </c>
      <c r="B256" s="7">
        <v>2105948</v>
      </c>
      <c r="C256" s="7" t="s">
        <v>25</v>
      </c>
      <c r="D256" s="7" t="s">
        <v>25</v>
      </c>
      <c r="E256" s="8" t="s">
        <v>388</v>
      </c>
      <c r="F256" s="8" t="s">
        <v>27</v>
      </c>
      <c r="G256" s="8" t="s">
        <v>28</v>
      </c>
      <c r="H256" s="8" t="s">
        <v>389</v>
      </c>
      <c r="I256" s="8" t="s">
        <v>30</v>
      </c>
      <c r="J256" s="7" t="s">
        <v>171</v>
      </c>
      <c r="K256" s="9">
        <v>40.770000000000003</v>
      </c>
      <c r="L256" s="10">
        <v>4049073</v>
      </c>
      <c r="M256" s="10">
        <v>2622156</v>
      </c>
      <c r="N256" s="10">
        <v>0</v>
      </c>
      <c r="O256" s="10">
        <f t="shared" si="6"/>
        <v>1426917</v>
      </c>
      <c r="P256" s="10">
        <v>1426917</v>
      </c>
      <c r="Q256" s="10">
        <v>0</v>
      </c>
      <c r="R256" s="10">
        <v>0</v>
      </c>
      <c r="S256" s="10">
        <f t="shared" si="7"/>
        <v>0</v>
      </c>
      <c r="T256" s="7" t="s">
        <v>32</v>
      </c>
      <c r="U256" s="18" t="s">
        <v>58</v>
      </c>
      <c r="V256" s="18" t="s">
        <v>34</v>
      </c>
      <c r="W256" s="18" t="s">
        <v>59</v>
      </c>
    </row>
    <row r="257" spans="1:23" ht="51" x14ac:dyDescent="0.2">
      <c r="A257" s="7">
        <v>250</v>
      </c>
      <c r="B257" s="7">
        <v>2166742</v>
      </c>
      <c r="C257" s="7" t="s">
        <v>25</v>
      </c>
      <c r="D257" s="7" t="s">
        <v>25</v>
      </c>
      <c r="E257" s="8" t="s">
        <v>390</v>
      </c>
      <c r="F257" s="8" t="s">
        <v>27</v>
      </c>
      <c r="G257" s="8" t="s">
        <v>28</v>
      </c>
      <c r="H257" s="8" t="s">
        <v>391</v>
      </c>
      <c r="I257" s="8" t="s">
        <v>30</v>
      </c>
      <c r="J257" s="7" t="s">
        <v>171</v>
      </c>
      <c r="K257" s="9">
        <v>40.768999999999998</v>
      </c>
      <c r="L257" s="10">
        <v>10511857</v>
      </c>
      <c r="M257" s="10">
        <v>7218457</v>
      </c>
      <c r="N257" s="10">
        <v>2837018</v>
      </c>
      <c r="O257" s="10">
        <f t="shared" si="6"/>
        <v>456382</v>
      </c>
      <c r="P257" s="10">
        <v>456382</v>
      </c>
      <c r="Q257" s="10">
        <v>0</v>
      </c>
      <c r="R257" s="10">
        <v>0</v>
      </c>
      <c r="S257" s="10">
        <f t="shared" si="7"/>
        <v>0</v>
      </c>
      <c r="T257" s="7" t="s">
        <v>32</v>
      </c>
      <c r="U257" s="18" t="s">
        <v>58</v>
      </c>
      <c r="V257" s="18" t="s">
        <v>34</v>
      </c>
      <c r="W257" s="18" t="s">
        <v>59</v>
      </c>
    </row>
    <row r="258" spans="1:23" ht="51" x14ac:dyDescent="0.2">
      <c r="A258" s="7">
        <v>251</v>
      </c>
      <c r="B258" s="7">
        <v>2377003</v>
      </c>
      <c r="C258" s="7" t="s">
        <v>25</v>
      </c>
      <c r="D258" s="7" t="s">
        <v>25</v>
      </c>
      <c r="E258" s="8" t="s">
        <v>392</v>
      </c>
      <c r="F258" s="8" t="s">
        <v>27</v>
      </c>
      <c r="G258" s="8" t="s">
        <v>28</v>
      </c>
      <c r="H258" s="8" t="s">
        <v>393</v>
      </c>
      <c r="I258" s="8" t="s">
        <v>30</v>
      </c>
      <c r="J258" s="7" t="s">
        <v>171</v>
      </c>
      <c r="K258" s="9">
        <v>40.405000000000001</v>
      </c>
      <c r="L258" s="10">
        <v>18038256</v>
      </c>
      <c r="M258" s="10">
        <v>0</v>
      </c>
      <c r="N258" s="10">
        <v>80000</v>
      </c>
      <c r="O258" s="10">
        <f t="shared" si="6"/>
        <v>17958256</v>
      </c>
      <c r="P258" s="10">
        <v>17958256</v>
      </c>
      <c r="Q258" s="10">
        <v>0</v>
      </c>
      <c r="R258" s="10">
        <v>0</v>
      </c>
      <c r="S258" s="10">
        <f t="shared" si="7"/>
        <v>0</v>
      </c>
      <c r="T258" s="7" t="s">
        <v>32</v>
      </c>
      <c r="U258" s="18" t="s">
        <v>58</v>
      </c>
      <c r="V258" s="18" t="s">
        <v>34</v>
      </c>
      <c r="W258" s="18" t="s">
        <v>59</v>
      </c>
    </row>
    <row r="259" spans="1:23" ht="38.25" x14ac:dyDescent="0.2">
      <c r="A259" s="7">
        <v>252</v>
      </c>
      <c r="B259" s="7">
        <v>2323377</v>
      </c>
      <c r="C259" s="7" t="s">
        <v>25</v>
      </c>
      <c r="D259" s="7" t="s">
        <v>25</v>
      </c>
      <c r="E259" s="8" t="s">
        <v>394</v>
      </c>
      <c r="F259" s="8" t="s">
        <v>27</v>
      </c>
      <c r="G259" s="8" t="s">
        <v>28</v>
      </c>
      <c r="H259" s="8" t="s">
        <v>29</v>
      </c>
      <c r="I259" s="8" t="s">
        <v>30</v>
      </c>
      <c r="J259" s="7" t="s">
        <v>171</v>
      </c>
      <c r="K259" s="9">
        <v>40.363</v>
      </c>
      <c r="L259" s="10">
        <v>26624676</v>
      </c>
      <c r="M259" s="10">
        <v>973514</v>
      </c>
      <c r="N259" s="10">
        <v>8469340</v>
      </c>
      <c r="O259" s="10">
        <f t="shared" si="6"/>
        <v>17181822</v>
      </c>
      <c r="P259" s="10">
        <v>17181822</v>
      </c>
      <c r="Q259" s="10">
        <v>0</v>
      </c>
      <c r="R259" s="10">
        <v>0</v>
      </c>
      <c r="S259" s="10">
        <f t="shared" si="7"/>
        <v>0</v>
      </c>
      <c r="T259" s="7" t="s">
        <v>32</v>
      </c>
      <c r="U259" s="18" t="s">
        <v>33</v>
      </c>
      <c r="V259" s="18" t="s">
        <v>34</v>
      </c>
      <c r="W259" s="18" t="s">
        <v>35</v>
      </c>
    </row>
    <row r="260" spans="1:23" ht="38.25" x14ac:dyDescent="0.2">
      <c r="A260" s="7">
        <v>253</v>
      </c>
      <c r="B260" s="7">
        <v>2381444</v>
      </c>
      <c r="C260" s="7" t="s">
        <v>25</v>
      </c>
      <c r="D260" s="7" t="s">
        <v>25</v>
      </c>
      <c r="E260" s="8" t="s">
        <v>395</v>
      </c>
      <c r="F260" s="8" t="s">
        <v>27</v>
      </c>
      <c r="G260" s="8" t="s">
        <v>178</v>
      </c>
      <c r="H260" s="8" t="s">
        <v>29</v>
      </c>
      <c r="I260" s="8" t="s">
        <v>30</v>
      </c>
      <c r="J260" s="7" t="s">
        <v>171</v>
      </c>
      <c r="K260" s="9">
        <v>40.299999999999997</v>
      </c>
      <c r="L260" s="10">
        <v>65834574</v>
      </c>
      <c r="M260" s="10">
        <v>0</v>
      </c>
      <c r="N260" s="10">
        <v>50633573</v>
      </c>
      <c r="O260" s="10">
        <f t="shared" si="6"/>
        <v>15201001</v>
      </c>
      <c r="P260" s="10">
        <v>15201001</v>
      </c>
      <c r="Q260" s="10">
        <v>0</v>
      </c>
      <c r="R260" s="10">
        <v>0</v>
      </c>
      <c r="S260" s="10">
        <f t="shared" si="7"/>
        <v>0</v>
      </c>
      <c r="T260" s="7" t="s">
        <v>32</v>
      </c>
      <c r="U260" s="18" t="s">
        <v>33</v>
      </c>
      <c r="V260" s="18" t="s">
        <v>34</v>
      </c>
      <c r="W260" s="18" t="s">
        <v>396</v>
      </c>
    </row>
    <row r="261" spans="1:23" ht="38.25" x14ac:dyDescent="0.2">
      <c r="A261" s="7">
        <v>254</v>
      </c>
      <c r="B261" s="7">
        <v>2110692</v>
      </c>
      <c r="C261" s="7" t="s">
        <v>25</v>
      </c>
      <c r="D261" s="7" t="s">
        <v>25</v>
      </c>
      <c r="E261" s="8" t="s">
        <v>397</v>
      </c>
      <c r="F261" s="8" t="s">
        <v>27</v>
      </c>
      <c r="G261" s="8" t="s">
        <v>28</v>
      </c>
      <c r="H261" s="8" t="s">
        <v>29</v>
      </c>
      <c r="I261" s="8" t="s">
        <v>30</v>
      </c>
      <c r="J261" s="7" t="s">
        <v>171</v>
      </c>
      <c r="K261" s="9">
        <v>39.6</v>
      </c>
      <c r="L261" s="10">
        <v>4516618</v>
      </c>
      <c r="M261" s="10">
        <v>3582305</v>
      </c>
      <c r="N261" s="10">
        <v>388609</v>
      </c>
      <c r="O261" s="10">
        <f t="shared" si="6"/>
        <v>545704</v>
      </c>
      <c r="P261" s="10">
        <v>545704</v>
      </c>
      <c r="Q261" s="10">
        <v>0</v>
      </c>
      <c r="R261" s="10">
        <v>0</v>
      </c>
      <c r="S261" s="10">
        <f t="shared" si="7"/>
        <v>0</v>
      </c>
      <c r="T261" s="7" t="s">
        <v>32</v>
      </c>
      <c r="U261" s="18" t="s">
        <v>33</v>
      </c>
      <c r="V261" s="18" t="s">
        <v>34</v>
      </c>
      <c r="W261" s="18" t="s">
        <v>35</v>
      </c>
    </row>
    <row r="262" spans="1:23" ht="38.25" x14ac:dyDescent="0.2">
      <c r="A262" s="7">
        <v>255</v>
      </c>
      <c r="B262" s="7">
        <v>2290368</v>
      </c>
      <c r="C262" s="7" t="s">
        <v>25</v>
      </c>
      <c r="D262" s="7" t="s">
        <v>25</v>
      </c>
      <c r="E262" s="8" t="s">
        <v>398</v>
      </c>
      <c r="F262" s="8" t="s">
        <v>27</v>
      </c>
      <c r="G262" s="8" t="s">
        <v>28</v>
      </c>
      <c r="H262" s="8" t="s">
        <v>399</v>
      </c>
      <c r="I262" s="8" t="s">
        <v>30</v>
      </c>
      <c r="J262" s="7" t="s">
        <v>171</v>
      </c>
      <c r="K262" s="9">
        <v>39.576000000000001</v>
      </c>
      <c r="L262" s="10">
        <v>3555146</v>
      </c>
      <c r="M262" s="10">
        <v>0</v>
      </c>
      <c r="N262" s="10">
        <v>1547538</v>
      </c>
      <c r="O262" s="10">
        <f t="shared" si="6"/>
        <v>2007608</v>
      </c>
      <c r="P262" s="10">
        <v>2007608</v>
      </c>
      <c r="Q262" s="10">
        <v>0</v>
      </c>
      <c r="R262" s="10">
        <v>0</v>
      </c>
      <c r="S262" s="10">
        <f t="shared" si="7"/>
        <v>0</v>
      </c>
      <c r="T262" s="7" t="s">
        <v>32</v>
      </c>
      <c r="U262" s="18" t="s">
        <v>58</v>
      </c>
      <c r="V262" s="18" t="s">
        <v>34</v>
      </c>
      <c r="W262" s="18" t="s">
        <v>59</v>
      </c>
    </row>
    <row r="263" spans="1:23" ht="38.25" x14ac:dyDescent="0.2">
      <c r="A263" s="7">
        <v>256</v>
      </c>
      <c r="B263" s="7">
        <v>2062195</v>
      </c>
      <c r="C263" s="7" t="s">
        <v>25</v>
      </c>
      <c r="D263" s="7" t="s">
        <v>25</v>
      </c>
      <c r="E263" s="8" t="s">
        <v>400</v>
      </c>
      <c r="F263" s="8" t="s">
        <v>27</v>
      </c>
      <c r="G263" s="8" t="s">
        <v>28</v>
      </c>
      <c r="H263" s="8" t="s">
        <v>29</v>
      </c>
      <c r="I263" s="8" t="s">
        <v>30</v>
      </c>
      <c r="J263" s="7" t="s">
        <v>171</v>
      </c>
      <c r="K263" s="9">
        <v>39.523000000000003</v>
      </c>
      <c r="L263" s="10">
        <v>1390027</v>
      </c>
      <c r="M263" s="10">
        <v>87117</v>
      </c>
      <c r="N263" s="10">
        <v>0</v>
      </c>
      <c r="O263" s="10">
        <f t="shared" si="6"/>
        <v>1302910</v>
      </c>
      <c r="P263" s="10">
        <v>1302910</v>
      </c>
      <c r="Q263" s="10">
        <v>0</v>
      </c>
      <c r="R263" s="10">
        <v>0</v>
      </c>
      <c r="S263" s="10">
        <f t="shared" si="7"/>
        <v>0</v>
      </c>
      <c r="T263" s="7" t="s">
        <v>32</v>
      </c>
      <c r="U263" s="18" t="s">
        <v>33</v>
      </c>
      <c r="V263" s="18" t="s">
        <v>34</v>
      </c>
      <c r="W263" s="18" t="s">
        <v>59</v>
      </c>
    </row>
    <row r="264" spans="1:23" ht="38.25" x14ac:dyDescent="0.2">
      <c r="A264" s="7">
        <v>257</v>
      </c>
      <c r="B264" s="7">
        <v>2305479</v>
      </c>
      <c r="C264" s="7" t="s">
        <v>25</v>
      </c>
      <c r="D264" s="7" t="s">
        <v>25</v>
      </c>
      <c r="E264" s="8" t="s">
        <v>401</v>
      </c>
      <c r="F264" s="8" t="s">
        <v>27</v>
      </c>
      <c r="G264" s="8" t="s">
        <v>28</v>
      </c>
      <c r="H264" s="8" t="s">
        <v>402</v>
      </c>
      <c r="I264" s="8" t="s">
        <v>30</v>
      </c>
      <c r="J264" s="7" t="s">
        <v>171</v>
      </c>
      <c r="K264" s="9">
        <v>39.500999999999998</v>
      </c>
      <c r="L264" s="10">
        <v>19568148</v>
      </c>
      <c r="M264" s="10">
        <v>248390</v>
      </c>
      <c r="N264" s="10">
        <v>0</v>
      </c>
      <c r="O264" s="10">
        <f t="shared" si="6"/>
        <v>19319758</v>
      </c>
      <c r="P264" s="10">
        <v>19319758</v>
      </c>
      <c r="Q264" s="10">
        <v>0</v>
      </c>
      <c r="R264" s="10">
        <v>0</v>
      </c>
      <c r="S264" s="10">
        <f t="shared" si="7"/>
        <v>0</v>
      </c>
      <c r="T264" s="7" t="s">
        <v>32</v>
      </c>
      <c r="U264" s="18" t="s">
        <v>58</v>
      </c>
      <c r="V264" s="18" t="s">
        <v>34</v>
      </c>
      <c r="W264" s="18" t="s">
        <v>59</v>
      </c>
    </row>
    <row r="265" spans="1:23" ht="51" x14ac:dyDescent="0.2">
      <c r="A265" s="7">
        <v>258</v>
      </c>
      <c r="B265" s="7">
        <v>2305814</v>
      </c>
      <c r="C265" s="7" t="s">
        <v>25</v>
      </c>
      <c r="D265" s="7" t="s">
        <v>25</v>
      </c>
      <c r="E265" s="8" t="s">
        <v>403</v>
      </c>
      <c r="F265" s="8" t="s">
        <v>27</v>
      </c>
      <c r="G265" s="8" t="s">
        <v>28</v>
      </c>
      <c r="H265" s="8" t="s">
        <v>217</v>
      </c>
      <c r="I265" s="8" t="s">
        <v>30</v>
      </c>
      <c r="J265" s="7" t="s">
        <v>171</v>
      </c>
      <c r="K265" s="9">
        <v>39.418999999999997</v>
      </c>
      <c r="L265" s="10">
        <v>23055436</v>
      </c>
      <c r="M265" s="10">
        <v>11531742</v>
      </c>
      <c r="N265" s="10">
        <v>9854094</v>
      </c>
      <c r="O265" s="10">
        <f t="shared" ref="O265:O328" si="8">+L265-M265-N265</f>
        <v>1669600</v>
      </c>
      <c r="P265" s="10">
        <v>2715238</v>
      </c>
      <c r="Q265" s="10">
        <v>0</v>
      </c>
      <c r="R265" s="10">
        <v>0</v>
      </c>
      <c r="S265" s="10">
        <f t="shared" ref="S265:S328" si="9">+L265-M265-N265-P265-Q265-R265</f>
        <v>-1045638</v>
      </c>
      <c r="T265" s="7" t="s">
        <v>32</v>
      </c>
      <c r="U265" s="18" t="s">
        <v>58</v>
      </c>
      <c r="V265" s="18" t="s">
        <v>34</v>
      </c>
      <c r="W265" s="18" t="s">
        <v>59</v>
      </c>
    </row>
    <row r="266" spans="1:23" ht="38.25" x14ac:dyDescent="0.2">
      <c r="A266" s="7">
        <v>259</v>
      </c>
      <c r="B266" s="7">
        <v>2287070</v>
      </c>
      <c r="C266" s="7" t="s">
        <v>25</v>
      </c>
      <c r="D266" s="7" t="s">
        <v>25</v>
      </c>
      <c r="E266" s="8" t="s">
        <v>404</v>
      </c>
      <c r="F266" s="8" t="s">
        <v>27</v>
      </c>
      <c r="G266" s="8" t="s">
        <v>28</v>
      </c>
      <c r="H266" s="8" t="s">
        <v>405</v>
      </c>
      <c r="I266" s="8" t="s">
        <v>30</v>
      </c>
      <c r="J266" s="7" t="s">
        <v>171</v>
      </c>
      <c r="K266" s="9">
        <v>39.4</v>
      </c>
      <c r="L266" s="10">
        <v>9406272</v>
      </c>
      <c r="M266" s="10">
        <v>47500</v>
      </c>
      <c r="N266" s="10">
        <v>2855192</v>
      </c>
      <c r="O266" s="10">
        <f t="shared" si="8"/>
        <v>6503580</v>
      </c>
      <c r="P266" s="10">
        <v>6503580</v>
      </c>
      <c r="Q266" s="10">
        <v>0</v>
      </c>
      <c r="R266" s="10">
        <v>0</v>
      </c>
      <c r="S266" s="10">
        <f t="shared" si="9"/>
        <v>0</v>
      </c>
      <c r="T266" s="7" t="s">
        <v>32</v>
      </c>
      <c r="U266" s="18" t="s">
        <v>58</v>
      </c>
      <c r="V266" s="18" t="s">
        <v>34</v>
      </c>
      <c r="W266" s="18" t="s">
        <v>59</v>
      </c>
    </row>
    <row r="267" spans="1:23" ht="38.25" x14ac:dyDescent="0.2">
      <c r="A267" s="7">
        <v>260</v>
      </c>
      <c r="B267" s="7">
        <v>2062198</v>
      </c>
      <c r="C267" s="7" t="s">
        <v>25</v>
      </c>
      <c r="D267" s="7" t="s">
        <v>25</v>
      </c>
      <c r="E267" s="8" t="s">
        <v>406</v>
      </c>
      <c r="F267" s="8" t="s">
        <v>27</v>
      </c>
      <c r="G267" s="8" t="s">
        <v>28</v>
      </c>
      <c r="H267" s="8" t="s">
        <v>29</v>
      </c>
      <c r="I267" s="8" t="s">
        <v>30</v>
      </c>
      <c r="J267" s="7" t="s">
        <v>171</v>
      </c>
      <c r="K267" s="9">
        <v>39.265000000000001</v>
      </c>
      <c r="L267" s="10">
        <v>483021</v>
      </c>
      <c r="M267" s="10">
        <v>30974</v>
      </c>
      <c r="N267" s="10">
        <v>0</v>
      </c>
      <c r="O267" s="10">
        <f t="shared" si="8"/>
        <v>452047</v>
      </c>
      <c r="P267" s="10">
        <v>452047</v>
      </c>
      <c r="Q267" s="10">
        <v>0</v>
      </c>
      <c r="R267" s="10">
        <v>0</v>
      </c>
      <c r="S267" s="10">
        <f t="shared" si="9"/>
        <v>0</v>
      </c>
      <c r="T267" s="7" t="s">
        <v>32</v>
      </c>
      <c r="U267" s="18" t="s">
        <v>33</v>
      </c>
      <c r="V267" s="18" t="s">
        <v>34</v>
      </c>
      <c r="W267" s="18" t="s">
        <v>59</v>
      </c>
    </row>
    <row r="268" spans="1:23" ht="51" x14ac:dyDescent="0.2">
      <c r="A268" s="7">
        <v>261</v>
      </c>
      <c r="B268" s="7">
        <v>2334113</v>
      </c>
      <c r="C268" s="7" t="s">
        <v>25</v>
      </c>
      <c r="D268" s="7" t="s">
        <v>25</v>
      </c>
      <c r="E268" s="8" t="s">
        <v>407</v>
      </c>
      <c r="F268" s="8" t="s">
        <v>27</v>
      </c>
      <c r="G268" s="8" t="s">
        <v>28</v>
      </c>
      <c r="H268" s="8" t="s">
        <v>408</v>
      </c>
      <c r="I268" s="8" t="s">
        <v>30</v>
      </c>
      <c r="J268" s="7" t="s">
        <v>171</v>
      </c>
      <c r="K268" s="9">
        <v>39.225000000000001</v>
      </c>
      <c r="L268" s="10">
        <v>15431307</v>
      </c>
      <c r="M268" s="10">
        <v>231000</v>
      </c>
      <c r="N268" s="10">
        <v>4122588</v>
      </c>
      <c r="O268" s="10">
        <f t="shared" si="8"/>
        <v>11077719</v>
      </c>
      <c r="P268" s="10">
        <v>11077719</v>
      </c>
      <c r="Q268" s="10">
        <v>0</v>
      </c>
      <c r="R268" s="10">
        <v>0</v>
      </c>
      <c r="S268" s="10">
        <f t="shared" si="9"/>
        <v>0</v>
      </c>
      <c r="T268" s="7" t="s">
        <v>32</v>
      </c>
      <c r="U268" s="18" t="s">
        <v>58</v>
      </c>
      <c r="V268" s="18" t="s">
        <v>34</v>
      </c>
      <c r="W268" s="18" t="s">
        <v>59</v>
      </c>
    </row>
    <row r="269" spans="1:23" ht="63.75" x14ac:dyDescent="0.2">
      <c r="A269" s="7">
        <v>262</v>
      </c>
      <c r="B269" s="7">
        <v>2335118</v>
      </c>
      <c r="C269" s="7" t="s">
        <v>25</v>
      </c>
      <c r="D269" s="7" t="s">
        <v>25</v>
      </c>
      <c r="E269" s="8" t="s">
        <v>409</v>
      </c>
      <c r="F269" s="8" t="s">
        <v>27</v>
      </c>
      <c r="G269" s="8" t="s">
        <v>28</v>
      </c>
      <c r="H269" s="8" t="s">
        <v>165</v>
      </c>
      <c r="I269" s="8" t="s">
        <v>30</v>
      </c>
      <c r="J269" s="7" t="s">
        <v>171</v>
      </c>
      <c r="K269" s="9">
        <v>39.170999999999999</v>
      </c>
      <c r="L269" s="10">
        <v>16494509</v>
      </c>
      <c r="M269" s="10">
        <v>97893</v>
      </c>
      <c r="N269" s="10">
        <v>6810394</v>
      </c>
      <c r="O269" s="10">
        <f t="shared" si="8"/>
        <v>9586222</v>
      </c>
      <c r="P269" s="10">
        <v>9586222</v>
      </c>
      <c r="Q269" s="10">
        <v>0</v>
      </c>
      <c r="R269" s="10">
        <v>0</v>
      </c>
      <c r="S269" s="10">
        <f t="shared" si="9"/>
        <v>0</v>
      </c>
      <c r="T269" s="7" t="s">
        <v>32</v>
      </c>
      <c r="U269" s="18" t="s">
        <v>58</v>
      </c>
      <c r="V269" s="18" t="s">
        <v>34</v>
      </c>
      <c r="W269" s="18" t="s">
        <v>59</v>
      </c>
    </row>
    <row r="270" spans="1:23" ht="38.25" x14ac:dyDescent="0.2">
      <c r="A270" s="7">
        <v>263</v>
      </c>
      <c r="B270" s="7">
        <v>2288635</v>
      </c>
      <c r="C270" s="7" t="s">
        <v>25</v>
      </c>
      <c r="D270" s="7" t="s">
        <v>25</v>
      </c>
      <c r="E270" s="8" t="s">
        <v>410</v>
      </c>
      <c r="F270" s="8" t="s">
        <v>27</v>
      </c>
      <c r="G270" s="8" t="s">
        <v>28</v>
      </c>
      <c r="H270" s="8" t="s">
        <v>411</v>
      </c>
      <c r="I270" s="8" t="s">
        <v>30</v>
      </c>
      <c r="J270" s="7" t="s">
        <v>171</v>
      </c>
      <c r="K270" s="9">
        <v>39.131</v>
      </c>
      <c r="L270" s="10">
        <v>15721263</v>
      </c>
      <c r="M270" s="10">
        <v>5882148</v>
      </c>
      <c r="N270" s="10">
        <v>2829827</v>
      </c>
      <c r="O270" s="10">
        <f t="shared" si="8"/>
        <v>7009288</v>
      </c>
      <c r="P270" s="10">
        <v>7009288</v>
      </c>
      <c r="Q270" s="10">
        <v>0</v>
      </c>
      <c r="R270" s="10">
        <v>0</v>
      </c>
      <c r="S270" s="10">
        <f t="shared" si="9"/>
        <v>0</v>
      </c>
      <c r="T270" s="7" t="s">
        <v>32</v>
      </c>
      <c r="U270" s="18" t="s">
        <v>58</v>
      </c>
      <c r="V270" s="18" t="s">
        <v>34</v>
      </c>
      <c r="W270" s="18" t="s">
        <v>59</v>
      </c>
    </row>
    <row r="271" spans="1:23" ht="51" x14ac:dyDescent="0.2">
      <c r="A271" s="7">
        <v>264</v>
      </c>
      <c r="B271" s="7">
        <v>2339042</v>
      </c>
      <c r="C271" s="7" t="s">
        <v>25</v>
      </c>
      <c r="D271" s="7" t="s">
        <v>25</v>
      </c>
      <c r="E271" s="8" t="s">
        <v>412</v>
      </c>
      <c r="F271" s="8" t="s">
        <v>27</v>
      </c>
      <c r="G271" s="8" t="s">
        <v>28</v>
      </c>
      <c r="H271" s="8" t="s">
        <v>413</v>
      </c>
      <c r="I271" s="8" t="s">
        <v>30</v>
      </c>
      <c r="J271" s="7" t="s">
        <v>171</v>
      </c>
      <c r="K271" s="9">
        <v>38.75</v>
      </c>
      <c r="L271" s="10">
        <v>6244019</v>
      </c>
      <c r="M271" s="10">
        <v>0</v>
      </c>
      <c r="N271" s="10">
        <v>688001</v>
      </c>
      <c r="O271" s="10">
        <f t="shared" si="8"/>
        <v>5556018</v>
      </c>
      <c r="P271" s="10">
        <v>5589618</v>
      </c>
      <c r="Q271" s="10">
        <v>0</v>
      </c>
      <c r="R271" s="10">
        <v>0</v>
      </c>
      <c r="S271" s="10">
        <f t="shared" si="9"/>
        <v>-33600</v>
      </c>
      <c r="T271" s="7" t="s">
        <v>32</v>
      </c>
      <c r="U271" s="18" t="s">
        <v>58</v>
      </c>
      <c r="V271" s="18" t="s">
        <v>34</v>
      </c>
      <c r="W271" s="18" t="s">
        <v>59</v>
      </c>
    </row>
    <row r="272" spans="1:23" ht="51" x14ac:dyDescent="0.2">
      <c r="A272" s="7">
        <v>265</v>
      </c>
      <c r="B272" s="7">
        <v>2316680</v>
      </c>
      <c r="C272" s="7" t="s">
        <v>25</v>
      </c>
      <c r="D272" s="7" t="s">
        <v>25</v>
      </c>
      <c r="E272" s="8" t="s">
        <v>414</v>
      </c>
      <c r="F272" s="8" t="s">
        <v>27</v>
      </c>
      <c r="G272" s="8" t="s">
        <v>28</v>
      </c>
      <c r="H272" s="8" t="s">
        <v>415</v>
      </c>
      <c r="I272" s="8" t="s">
        <v>30</v>
      </c>
      <c r="J272" s="7" t="s">
        <v>171</v>
      </c>
      <c r="K272" s="9">
        <v>38.741</v>
      </c>
      <c r="L272" s="10">
        <v>5321581</v>
      </c>
      <c r="M272" s="10">
        <v>20000</v>
      </c>
      <c r="N272" s="10">
        <v>3709097</v>
      </c>
      <c r="O272" s="10">
        <f t="shared" si="8"/>
        <v>1592484</v>
      </c>
      <c r="P272" s="10">
        <v>1592484</v>
      </c>
      <c r="Q272" s="10">
        <v>0</v>
      </c>
      <c r="R272" s="10">
        <v>0</v>
      </c>
      <c r="S272" s="10">
        <f t="shared" si="9"/>
        <v>0</v>
      </c>
      <c r="T272" s="7" t="s">
        <v>32</v>
      </c>
      <c r="U272" s="18" t="s">
        <v>58</v>
      </c>
      <c r="V272" s="18" t="s">
        <v>34</v>
      </c>
      <c r="W272" s="18" t="s">
        <v>59</v>
      </c>
    </row>
    <row r="273" spans="1:23" ht="38.25" x14ac:dyDescent="0.2">
      <c r="A273" s="7">
        <v>266</v>
      </c>
      <c r="B273" s="7">
        <v>2313872</v>
      </c>
      <c r="C273" s="7" t="s">
        <v>25</v>
      </c>
      <c r="D273" s="7" t="s">
        <v>25</v>
      </c>
      <c r="E273" s="8" t="s">
        <v>416</v>
      </c>
      <c r="F273" s="8" t="s">
        <v>27</v>
      </c>
      <c r="G273" s="8" t="s">
        <v>28</v>
      </c>
      <c r="H273" s="8" t="s">
        <v>29</v>
      </c>
      <c r="I273" s="8" t="s">
        <v>30</v>
      </c>
      <c r="J273" s="7" t="s">
        <v>171</v>
      </c>
      <c r="K273" s="9">
        <v>38.72</v>
      </c>
      <c r="L273" s="10">
        <v>2673816</v>
      </c>
      <c r="M273" s="10">
        <v>164861</v>
      </c>
      <c r="N273" s="10">
        <v>306173</v>
      </c>
      <c r="O273" s="10">
        <f t="shared" si="8"/>
        <v>2202782</v>
      </c>
      <c r="P273" s="10">
        <v>2202782</v>
      </c>
      <c r="Q273" s="10">
        <v>0</v>
      </c>
      <c r="R273" s="10">
        <v>0</v>
      </c>
      <c r="S273" s="10">
        <f t="shared" si="9"/>
        <v>0</v>
      </c>
      <c r="T273" s="7" t="s">
        <v>32</v>
      </c>
      <c r="U273" s="18" t="s">
        <v>33</v>
      </c>
      <c r="V273" s="18" t="s">
        <v>34</v>
      </c>
      <c r="W273" s="18" t="s">
        <v>59</v>
      </c>
    </row>
    <row r="274" spans="1:23" ht="38.25" x14ac:dyDescent="0.2">
      <c r="A274" s="7">
        <v>267</v>
      </c>
      <c r="B274" s="7">
        <v>2202342</v>
      </c>
      <c r="C274" s="7" t="s">
        <v>25</v>
      </c>
      <c r="D274" s="7" t="s">
        <v>25</v>
      </c>
      <c r="E274" s="8" t="s">
        <v>417</v>
      </c>
      <c r="F274" s="8" t="s">
        <v>27</v>
      </c>
      <c r="G274" s="8" t="s">
        <v>28</v>
      </c>
      <c r="H274" s="8" t="s">
        <v>283</v>
      </c>
      <c r="I274" s="8" t="s">
        <v>30</v>
      </c>
      <c r="J274" s="7" t="s">
        <v>171</v>
      </c>
      <c r="K274" s="9">
        <v>38.128999999999998</v>
      </c>
      <c r="L274" s="10">
        <v>8408960</v>
      </c>
      <c r="M274" s="10">
        <v>353283</v>
      </c>
      <c r="N274" s="10">
        <v>885927</v>
      </c>
      <c r="O274" s="10">
        <f t="shared" si="8"/>
        <v>7169750</v>
      </c>
      <c r="P274" s="10">
        <v>7169750</v>
      </c>
      <c r="Q274" s="10">
        <v>0</v>
      </c>
      <c r="R274" s="10">
        <v>0</v>
      </c>
      <c r="S274" s="10">
        <f t="shared" si="9"/>
        <v>0</v>
      </c>
      <c r="T274" s="7" t="s">
        <v>32</v>
      </c>
      <c r="U274" s="18" t="s">
        <v>58</v>
      </c>
      <c r="V274" s="18" t="s">
        <v>34</v>
      </c>
      <c r="W274" s="18" t="s">
        <v>59</v>
      </c>
    </row>
    <row r="275" spans="1:23" ht="38.25" x14ac:dyDescent="0.2">
      <c r="A275" s="7">
        <v>268</v>
      </c>
      <c r="B275" s="7">
        <v>2307587</v>
      </c>
      <c r="C275" s="7" t="s">
        <v>25</v>
      </c>
      <c r="D275" s="7" t="s">
        <v>25</v>
      </c>
      <c r="E275" s="8" t="s">
        <v>418</v>
      </c>
      <c r="F275" s="8" t="s">
        <v>27</v>
      </c>
      <c r="G275" s="8" t="s">
        <v>28</v>
      </c>
      <c r="H275" s="8" t="s">
        <v>419</v>
      </c>
      <c r="I275" s="8" t="s">
        <v>30</v>
      </c>
      <c r="J275" s="7" t="s">
        <v>171</v>
      </c>
      <c r="K275" s="9">
        <v>38</v>
      </c>
      <c r="L275" s="10">
        <v>5095956</v>
      </c>
      <c r="M275" s="10">
        <v>0</v>
      </c>
      <c r="N275" s="10">
        <v>569595</v>
      </c>
      <c r="O275" s="10">
        <f t="shared" si="8"/>
        <v>4526361</v>
      </c>
      <c r="P275" s="10">
        <v>4526361</v>
      </c>
      <c r="Q275" s="10">
        <v>0</v>
      </c>
      <c r="R275" s="10">
        <v>0</v>
      </c>
      <c r="S275" s="10">
        <f t="shared" si="9"/>
        <v>0</v>
      </c>
      <c r="T275" s="7" t="s">
        <v>32</v>
      </c>
      <c r="U275" s="18" t="s">
        <v>58</v>
      </c>
      <c r="V275" s="18" t="s">
        <v>34</v>
      </c>
      <c r="W275" s="18" t="s">
        <v>59</v>
      </c>
    </row>
    <row r="276" spans="1:23" ht="38.25" x14ac:dyDescent="0.2">
      <c r="A276" s="7">
        <v>269</v>
      </c>
      <c r="B276" s="7">
        <v>2062196</v>
      </c>
      <c r="C276" s="7" t="s">
        <v>25</v>
      </c>
      <c r="D276" s="7" t="s">
        <v>25</v>
      </c>
      <c r="E276" s="8" t="s">
        <v>420</v>
      </c>
      <c r="F276" s="8" t="s">
        <v>27</v>
      </c>
      <c r="G276" s="8" t="s">
        <v>28</v>
      </c>
      <c r="H276" s="8" t="s">
        <v>29</v>
      </c>
      <c r="I276" s="8" t="s">
        <v>30</v>
      </c>
      <c r="J276" s="7" t="s">
        <v>171</v>
      </c>
      <c r="K276" s="9">
        <v>37.29</v>
      </c>
      <c r="L276" s="10">
        <v>3961813</v>
      </c>
      <c r="M276" s="10">
        <v>240081</v>
      </c>
      <c r="N276" s="10">
        <v>0</v>
      </c>
      <c r="O276" s="10">
        <f t="shared" si="8"/>
        <v>3721732</v>
      </c>
      <c r="P276" s="10">
        <v>3721732</v>
      </c>
      <c r="Q276" s="10">
        <v>0</v>
      </c>
      <c r="R276" s="10">
        <v>0</v>
      </c>
      <c r="S276" s="10">
        <f t="shared" si="9"/>
        <v>0</v>
      </c>
      <c r="T276" s="7" t="s">
        <v>32</v>
      </c>
      <c r="U276" s="18" t="s">
        <v>33</v>
      </c>
      <c r="V276" s="18" t="s">
        <v>34</v>
      </c>
      <c r="W276" s="18" t="s">
        <v>59</v>
      </c>
    </row>
    <row r="277" spans="1:23" ht="38.25" x14ac:dyDescent="0.2">
      <c r="A277" s="7">
        <v>270</v>
      </c>
      <c r="B277" s="7">
        <v>2311876</v>
      </c>
      <c r="C277" s="7" t="s">
        <v>25</v>
      </c>
      <c r="D277" s="7" t="s">
        <v>25</v>
      </c>
      <c r="E277" s="8" t="s">
        <v>421</v>
      </c>
      <c r="F277" s="8" t="s">
        <v>27</v>
      </c>
      <c r="G277" s="8" t="s">
        <v>28</v>
      </c>
      <c r="H277" s="8" t="s">
        <v>29</v>
      </c>
      <c r="I277" s="8" t="s">
        <v>30</v>
      </c>
      <c r="J277" s="7" t="s">
        <v>171</v>
      </c>
      <c r="K277" s="9">
        <v>37.26</v>
      </c>
      <c r="L277" s="10">
        <v>8003056</v>
      </c>
      <c r="M277" s="10">
        <v>300989</v>
      </c>
      <c r="N277" s="10">
        <v>371612</v>
      </c>
      <c r="O277" s="10">
        <f t="shared" si="8"/>
        <v>7330455</v>
      </c>
      <c r="P277" s="10">
        <v>7330455</v>
      </c>
      <c r="Q277" s="10">
        <v>0</v>
      </c>
      <c r="R277" s="10">
        <v>0</v>
      </c>
      <c r="S277" s="10">
        <f t="shared" si="9"/>
        <v>0</v>
      </c>
      <c r="T277" s="7" t="s">
        <v>32</v>
      </c>
      <c r="U277" s="18" t="s">
        <v>33</v>
      </c>
      <c r="V277" s="18" t="s">
        <v>34</v>
      </c>
      <c r="W277" s="18" t="s">
        <v>59</v>
      </c>
    </row>
    <row r="278" spans="1:23" ht="38.25" x14ac:dyDescent="0.2">
      <c r="A278" s="7">
        <v>271</v>
      </c>
      <c r="B278" s="7">
        <v>2210016</v>
      </c>
      <c r="C278" s="7" t="s">
        <v>25</v>
      </c>
      <c r="D278" s="7" t="s">
        <v>25</v>
      </c>
      <c r="E278" s="8" t="s">
        <v>422</v>
      </c>
      <c r="F278" s="8" t="s">
        <v>27</v>
      </c>
      <c r="G278" s="8" t="s">
        <v>28</v>
      </c>
      <c r="H278" s="8" t="s">
        <v>29</v>
      </c>
      <c r="I278" s="8" t="s">
        <v>30</v>
      </c>
      <c r="J278" s="7" t="s">
        <v>171</v>
      </c>
      <c r="K278" s="9">
        <v>37</v>
      </c>
      <c r="L278" s="10">
        <v>33801117</v>
      </c>
      <c r="M278" s="10">
        <v>625462</v>
      </c>
      <c r="N278" s="10">
        <v>15000051</v>
      </c>
      <c r="O278" s="10">
        <f t="shared" si="8"/>
        <v>18175604</v>
      </c>
      <c r="P278" s="10">
        <v>18175604</v>
      </c>
      <c r="Q278" s="10">
        <v>0</v>
      </c>
      <c r="R278" s="10">
        <v>0</v>
      </c>
      <c r="S278" s="10">
        <f t="shared" si="9"/>
        <v>0</v>
      </c>
      <c r="T278" s="7" t="s">
        <v>32</v>
      </c>
      <c r="U278" s="18" t="s">
        <v>33</v>
      </c>
      <c r="V278" s="18" t="s">
        <v>34</v>
      </c>
      <c r="W278" s="18" t="s">
        <v>59</v>
      </c>
    </row>
    <row r="279" spans="1:23" ht="51" x14ac:dyDescent="0.2">
      <c r="A279" s="7">
        <v>272</v>
      </c>
      <c r="B279" s="7">
        <v>2323806</v>
      </c>
      <c r="C279" s="7" t="s">
        <v>25</v>
      </c>
      <c r="D279" s="7" t="s">
        <v>25</v>
      </c>
      <c r="E279" s="8" t="s">
        <v>423</v>
      </c>
      <c r="F279" s="8" t="s">
        <v>27</v>
      </c>
      <c r="G279" s="8" t="s">
        <v>28</v>
      </c>
      <c r="H279" s="8" t="s">
        <v>424</v>
      </c>
      <c r="I279" s="8" t="s">
        <v>30</v>
      </c>
      <c r="J279" s="7" t="s">
        <v>171</v>
      </c>
      <c r="K279" s="9">
        <v>36.72</v>
      </c>
      <c r="L279" s="10">
        <v>7557500</v>
      </c>
      <c r="M279" s="10">
        <v>0</v>
      </c>
      <c r="N279" s="10">
        <v>2297250</v>
      </c>
      <c r="O279" s="10">
        <f t="shared" si="8"/>
        <v>5260250</v>
      </c>
      <c r="P279" s="10">
        <v>5260250</v>
      </c>
      <c r="Q279" s="10">
        <v>0</v>
      </c>
      <c r="R279" s="10">
        <v>0</v>
      </c>
      <c r="S279" s="10">
        <f t="shared" si="9"/>
        <v>0</v>
      </c>
      <c r="T279" s="7" t="s">
        <v>32</v>
      </c>
      <c r="U279" s="18" t="s">
        <v>58</v>
      </c>
      <c r="V279" s="18" t="s">
        <v>34</v>
      </c>
      <c r="W279" s="18" t="s">
        <v>59</v>
      </c>
    </row>
    <row r="280" spans="1:23" ht="38.25" x14ac:dyDescent="0.2">
      <c r="A280" s="7">
        <v>273</v>
      </c>
      <c r="B280" s="7">
        <v>2310908</v>
      </c>
      <c r="C280" s="7" t="s">
        <v>25</v>
      </c>
      <c r="D280" s="7" t="s">
        <v>25</v>
      </c>
      <c r="E280" s="8" t="s">
        <v>425</v>
      </c>
      <c r="F280" s="8" t="s">
        <v>27</v>
      </c>
      <c r="G280" s="8" t="s">
        <v>28</v>
      </c>
      <c r="H280" s="8" t="s">
        <v>426</v>
      </c>
      <c r="I280" s="8" t="s">
        <v>30</v>
      </c>
      <c r="J280" s="7" t="s">
        <v>171</v>
      </c>
      <c r="K280" s="9">
        <v>36.72</v>
      </c>
      <c r="L280" s="10">
        <v>8777467</v>
      </c>
      <c r="M280" s="10">
        <v>0</v>
      </c>
      <c r="N280" s="10">
        <v>831666</v>
      </c>
      <c r="O280" s="10">
        <f t="shared" si="8"/>
        <v>7945801</v>
      </c>
      <c r="P280" s="10">
        <v>7945801</v>
      </c>
      <c r="Q280" s="10">
        <v>0</v>
      </c>
      <c r="R280" s="10">
        <v>0</v>
      </c>
      <c r="S280" s="10">
        <f t="shared" si="9"/>
        <v>0</v>
      </c>
      <c r="T280" s="7" t="s">
        <v>32</v>
      </c>
      <c r="U280" s="18" t="s">
        <v>58</v>
      </c>
      <c r="V280" s="18" t="s">
        <v>34</v>
      </c>
      <c r="W280" s="18" t="s">
        <v>59</v>
      </c>
    </row>
    <row r="281" spans="1:23" ht="38.25" x14ac:dyDescent="0.2">
      <c r="A281" s="7">
        <v>274</v>
      </c>
      <c r="B281" s="7">
        <v>2114005</v>
      </c>
      <c r="C281" s="7" t="s">
        <v>25</v>
      </c>
      <c r="D281" s="7" t="s">
        <v>25</v>
      </c>
      <c r="E281" s="8" t="s">
        <v>427</v>
      </c>
      <c r="F281" s="8" t="s">
        <v>27</v>
      </c>
      <c r="G281" s="8" t="s">
        <v>28</v>
      </c>
      <c r="H281" s="8" t="s">
        <v>29</v>
      </c>
      <c r="I281" s="8" t="s">
        <v>30</v>
      </c>
      <c r="J281" s="7" t="s">
        <v>171</v>
      </c>
      <c r="K281" s="9">
        <v>36.6</v>
      </c>
      <c r="L281" s="10">
        <v>1166483</v>
      </c>
      <c r="M281" s="10">
        <v>75311</v>
      </c>
      <c r="N281" s="10">
        <v>0</v>
      </c>
      <c r="O281" s="10">
        <f t="shared" si="8"/>
        <v>1091172</v>
      </c>
      <c r="P281" s="10">
        <v>1091172</v>
      </c>
      <c r="Q281" s="10">
        <v>0</v>
      </c>
      <c r="R281" s="10">
        <v>0</v>
      </c>
      <c r="S281" s="10">
        <f t="shared" si="9"/>
        <v>0</v>
      </c>
      <c r="T281" s="7" t="s">
        <v>32</v>
      </c>
      <c r="U281" s="18" t="s">
        <v>33</v>
      </c>
      <c r="V281" s="18" t="s">
        <v>34</v>
      </c>
      <c r="W281" s="18" t="s">
        <v>59</v>
      </c>
    </row>
    <row r="282" spans="1:23" ht="38.25" x14ac:dyDescent="0.2">
      <c r="A282" s="7">
        <v>275</v>
      </c>
      <c r="B282" s="7">
        <v>2189689</v>
      </c>
      <c r="C282" s="7" t="s">
        <v>25</v>
      </c>
      <c r="D282" s="7" t="s">
        <v>25</v>
      </c>
      <c r="E282" s="8" t="s">
        <v>428</v>
      </c>
      <c r="F282" s="8" t="s">
        <v>27</v>
      </c>
      <c r="G282" s="8" t="s">
        <v>28</v>
      </c>
      <c r="H282" s="8" t="s">
        <v>429</v>
      </c>
      <c r="I282" s="8" t="s">
        <v>30</v>
      </c>
      <c r="J282" s="7" t="s">
        <v>171</v>
      </c>
      <c r="K282" s="9">
        <v>36.539000000000001</v>
      </c>
      <c r="L282" s="10">
        <v>9505000</v>
      </c>
      <c r="M282" s="10">
        <v>140319</v>
      </c>
      <c r="N282" s="10">
        <v>0</v>
      </c>
      <c r="O282" s="10">
        <f t="shared" si="8"/>
        <v>9364681</v>
      </c>
      <c r="P282" s="10">
        <v>9364681</v>
      </c>
      <c r="Q282" s="10">
        <v>0</v>
      </c>
      <c r="R282" s="10">
        <v>0</v>
      </c>
      <c r="S282" s="10">
        <f t="shared" si="9"/>
        <v>0</v>
      </c>
      <c r="T282" s="7" t="s">
        <v>32</v>
      </c>
      <c r="U282" s="18" t="s">
        <v>58</v>
      </c>
      <c r="V282" s="18" t="s">
        <v>34</v>
      </c>
      <c r="W282" s="18" t="s">
        <v>59</v>
      </c>
    </row>
    <row r="283" spans="1:23" ht="51" x14ac:dyDescent="0.2">
      <c r="A283" s="7">
        <v>276</v>
      </c>
      <c r="B283" s="7">
        <v>2398024</v>
      </c>
      <c r="C283" s="7" t="s">
        <v>25</v>
      </c>
      <c r="D283" s="7" t="s">
        <v>25</v>
      </c>
      <c r="E283" s="8" t="s">
        <v>430</v>
      </c>
      <c r="F283" s="8" t="s">
        <v>27</v>
      </c>
      <c r="G283" s="8" t="s">
        <v>28</v>
      </c>
      <c r="H283" s="8" t="s">
        <v>431</v>
      </c>
      <c r="I283" s="8" t="s">
        <v>30</v>
      </c>
      <c r="J283" s="7" t="s">
        <v>171</v>
      </c>
      <c r="K283" s="9">
        <v>36.5</v>
      </c>
      <c r="L283" s="10">
        <v>3175429</v>
      </c>
      <c r="M283" s="10">
        <v>150000</v>
      </c>
      <c r="N283" s="10">
        <v>616602</v>
      </c>
      <c r="O283" s="10">
        <f t="shared" si="8"/>
        <v>2408827</v>
      </c>
      <c r="P283" s="10">
        <v>2408827</v>
      </c>
      <c r="Q283" s="10">
        <v>0</v>
      </c>
      <c r="R283" s="10">
        <v>0</v>
      </c>
      <c r="S283" s="10">
        <f t="shared" si="9"/>
        <v>0</v>
      </c>
      <c r="T283" s="7" t="s">
        <v>32</v>
      </c>
      <c r="U283" s="18" t="s">
        <v>58</v>
      </c>
      <c r="V283" s="18" t="s">
        <v>34</v>
      </c>
      <c r="W283" s="18" t="s">
        <v>59</v>
      </c>
    </row>
    <row r="284" spans="1:23" ht="38.25" x14ac:dyDescent="0.2">
      <c r="A284" s="7">
        <v>277</v>
      </c>
      <c r="B284" s="7">
        <v>2193946</v>
      </c>
      <c r="C284" s="7" t="s">
        <v>25</v>
      </c>
      <c r="D284" s="7" t="s">
        <v>25</v>
      </c>
      <c r="E284" s="8" t="s">
        <v>432</v>
      </c>
      <c r="F284" s="8" t="s">
        <v>27</v>
      </c>
      <c r="G284" s="8" t="s">
        <v>28</v>
      </c>
      <c r="H284" s="8" t="s">
        <v>293</v>
      </c>
      <c r="I284" s="8" t="s">
        <v>30</v>
      </c>
      <c r="J284" s="7" t="s">
        <v>171</v>
      </c>
      <c r="K284" s="9">
        <v>36.491999999999997</v>
      </c>
      <c r="L284" s="10">
        <v>6296147</v>
      </c>
      <c r="M284" s="10">
        <v>18000</v>
      </c>
      <c r="N284" s="10">
        <v>996623</v>
      </c>
      <c r="O284" s="10">
        <f t="shared" si="8"/>
        <v>5281524</v>
      </c>
      <c r="P284" s="10">
        <v>5281524</v>
      </c>
      <c r="Q284" s="10">
        <v>0</v>
      </c>
      <c r="R284" s="10">
        <v>0</v>
      </c>
      <c r="S284" s="10">
        <f t="shared" si="9"/>
        <v>0</v>
      </c>
      <c r="T284" s="7" t="s">
        <v>32</v>
      </c>
      <c r="U284" s="18" t="s">
        <v>58</v>
      </c>
      <c r="V284" s="18" t="s">
        <v>34</v>
      </c>
      <c r="W284" s="18" t="s">
        <v>59</v>
      </c>
    </row>
    <row r="285" spans="1:23" ht="38.25" x14ac:dyDescent="0.2">
      <c r="A285" s="7">
        <v>278</v>
      </c>
      <c r="B285" s="7">
        <v>2158539</v>
      </c>
      <c r="C285" s="7" t="s">
        <v>25</v>
      </c>
      <c r="D285" s="7" t="s">
        <v>25</v>
      </c>
      <c r="E285" s="8" t="s">
        <v>433</v>
      </c>
      <c r="F285" s="8" t="s">
        <v>27</v>
      </c>
      <c r="G285" s="8" t="s">
        <v>28</v>
      </c>
      <c r="H285" s="8" t="s">
        <v>434</v>
      </c>
      <c r="I285" s="8" t="s">
        <v>30</v>
      </c>
      <c r="J285" s="7" t="s">
        <v>171</v>
      </c>
      <c r="K285" s="9">
        <v>36.491999999999997</v>
      </c>
      <c r="L285" s="10">
        <v>10949942</v>
      </c>
      <c r="M285" s="10">
        <v>7152642</v>
      </c>
      <c r="N285" s="10">
        <v>2404094</v>
      </c>
      <c r="O285" s="10">
        <f t="shared" si="8"/>
        <v>1393206</v>
      </c>
      <c r="P285" s="10">
        <v>1393206</v>
      </c>
      <c r="Q285" s="10">
        <v>0</v>
      </c>
      <c r="R285" s="10">
        <v>0</v>
      </c>
      <c r="S285" s="10">
        <f t="shared" si="9"/>
        <v>0</v>
      </c>
      <c r="T285" s="7" t="s">
        <v>32</v>
      </c>
      <c r="U285" s="18" t="s">
        <v>58</v>
      </c>
      <c r="V285" s="18" t="s">
        <v>34</v>
      </c>
      <c r="W285" s="18" t="s">
        <v>59</v>
      </c>
    </row>
    <row r="286" spans="1:23" ht="38.25" x14ac:dyDescent="0.2">
      <c r="A286" s="7">
        <v>279</v>
      </c>
      <c r="B286" s="7">
        <v>2311865</v>
      </c>
      <c r="C286" s="7" t="s">
        <v>25</v>
      </c>
      <c r="D286" s="7" t="s">
        <v>25</v>
      </c>
      <c r="E286" s="8" t="s">
        <v>435</v>
      </c>
      <c r="F286" s="8" t="s">
        <v>27</v>
      </c>
      <c r="G286" s="8" t="s">
        <v>28</v>
      </c>
      <c r="H286" s="8" t="s">
        <v>133</v>
      </c>
      <c r="I286" s="8" t="s">
        <v>30</v>
      </c>
      <c r="J286" s="7" t="s">
        <v>171</v>
      </c>
      <c r="K286" s="9">
        <v>36.475999999999999</v>
      </c>
      <c r="L286" s="10">
        <v>12018223</v>
      </c>
      <c r="M286" s="10">
        <v>2932506</v>
      </c>
      <c r="N286" s="10">
        <v>8664259</v>
      </c>
      <c r="O286" s="10">
        <f t="shared" si="8"/>
        <v>421458</v>
      </c>
      <c r="P286" s="10">
        <v>421458</v>
      </c>
      <c r="Q286" s="10">
        <v>0</v>
      </c>
      <c r="R286" s="10">
        <v>0</v>
      </c>
      <c r="S286" s="10">
        <f t="shared" si="9"/>
        <v>0</v>
      </c>
      <c r="T286" s="7" t="s">
        <v>32</v>
      </c>
      <c r="U286" s="18" t="s">
        <v>58</v>
      </c>
      <c r="V286" s="18" t="s">
        <v>34</v>
      </c>
      <c r="W286" s="18" t="s">
        <v>59</v>
      </c>
    </row>
    <row r="287" spans="1:23" ht="38.25" x14ac:dyDescent="0.2">
      <c r="A287" s="7">
        <v>280</v>
      </c>
      <c r="B287" s="7">
        <v>2293259</v>
      </c>
      <c r="C287" s="7" t="s">
        <v>25</v>
      </c>
      <c r="D287" s="7" t="s">
        <v>25</v>
      </c>
      <c r="E287" s="8" t="s">
        <v>436</v>
      </c>
      <c r="F287" s="8" t="s">
        <v>27</v>
      </c>
      <c r="G287" s="8" t="s">
        <v>28</v>
      </c>
      <c r="H287" s="8" t="s">
        <v>437</v>
      </c>
      <c r="I287" s="8" t="s">
        <v>30</v>
      </c>
      <c r="J287" s="7" t="s">
        <v>171</v>
      </c>
      <c r="K287" s="9">
        <v>36.47</v>
      </c>
      <c r="L287" s="10">
        <v>3699435</v>
      </c>
      <c r="M287" s="10">
        <v>3209735</v>
      </c>
      <c r="N287" s="10">
        <v>0</v>
      </c>
      <c r="O287" s="10">
        <f t="shared" si="8"/>
        <v>489700</v>
      </c>
      <c r="P287" s="10">
        <v>489700</v>
      </c>
      <c r="Q287" s="10">
        <v>0</v>
      </c>
      <c r="R287" s="10">
        <v>0</v>
      </c>
      <c r="S287" s="10">
        <f t="shared" si="9"/>
        <v>0</v>
      </c>
      <c r="T287" s="7" t="s">
        <v>32</v>
      </c>
      <c r="U287" s="18" t="s">
        <v>58</v>
      </c>
      <c r="V287" s="18" t="s">
        <v>34</v>
      </c>
      <c r="W287" s="18" t="s">
        <v>59</v>
      </c>
    </row>
    <row r="288" spans="1:23" ht="38.25" x14ac:dyDescent="0.2">
      <c r="A288" s="7">
        <v>281</v>
      </c>
      <c r="B288" s="7">
        <v>2045032</v>
      </c>
      <c r="C288" s="7" t="s">
        <v>25</v>
      </c>
      <c r="D288" s="7" t="s">
        <v>25</v>
      </c>
      <c r="E288" s="8" t="s">
        <v>438</v>
      </c>
      <c r="F288" s="8" t="s">
        <v>27</v>
      </c>
      <c r="G288" s="8" t="s">
        <v>28</v>
      </c>
      <c r="H288" s="8" t="s">
        <v>29</v>
      </c>
      <c r="I288" s="8" t="s">
        <v>30</v>
      </c>
      <c r="J288" s="7" t="s">
        <v>171</v>
      </c>
      <c r="K288" s="9">
        <v>36.39</v>
      </c>
      <c r="L288" s="10">
        <v>4535096</v>
      </c>
      <c r="M288" s="10">
        <v>2508076</v>
      </c>
      <c r="N288" s="10">
        <v>792488</v>
      </c>
      <c r="O288" s="10">
        <f t="shared" si="8"/>
        <v>1234532</v>
      </c>
      <c r="P288" s="10">
        <v>1234532</v>
      </c>
      <c r="Q288" s="10">
        <v>0</v>
      </c>
      <c r="R288" s="10">
        <v>0</v>
      </c>
      <c r="S288" s="10">
        <f t="shared" si="9"/>
        <v>0</v>
      </c>
      <c r="T288" s="7" t="s">
        <v>32</v>
      </c>
      <c r="U288" s="18" t="s">
        <v>33</v>
      </c>
      <c r="V288" s="18" t="s">
        <v>34</v>
      </c>
      <c r="W288" s="18" t="s">
        <v>35</v>
      </c>
    </row>
    <row r="289" spans="1:23" ht="51" x14ac:dyDescent="0.2">
      <c r="A289" s="7">
        <v>282</v>
      </c>
      <c r="B289" s="7">
        <v>2070201</v>
      </c>
      <c r="C289" s="7" t="s">
        <v>25</v>
      </c>
      <c r="D289" s="7" t="s">
        <v>25</v>
      </c>
      <c r="E289" s="8" t="s">
        <v>439</v>
      </c>
      <c r="F289" s="8" t="s">
        <v>27</v>
      </c>
      <c r="G289" s="8" t="s">
        <v>28</v>
      </c>
      <c r="H289" s="8" t="s">
        <v>440</v>
      </c>
      <c r="I289" s="8" t="s">
        <v>30</v>
      </c>
      <c r="J289" s="7" t="s">
        <v>171</v>
      </c>
      <c r="K289" s="9">
        <v>36.281999999999996</v>
      </c>
      <c r="L289" s="10">
        <v>14024300</v>
      </c>
      <c r="M289" s="10">
        <v>7012803</v>
      </c>
      <c r="N289" s="10">
        <v>5337882</v>
      </c>
      <c r="O289" s="10">
        <f t="shared" si="8"/>
        <v>1673615</v>
      </c>
      <c r="P289" s="10">
        <v>1673615</v>
      </c>
      <c r="Q289" s="10">
        <v>0</v>
      </c>
      <c r="R289" s="10">
        <v>0</v>
      </c>
      <c r="S289" s="10">
        <f t="shared" si="9"/>
        <v>0</v>
      </c>
      <c r="T289" s="7" t="s">
        <v>32</v>
      </c>
      <c r="U289" s="18" t="s">
        <v>58</v>
      </c>
      <c r="V289" s="18" t="s">
        <v>34</v>
      </c>
      <c r="W289" s="18" t="s">
        <v>59</v>
      </c>
    </row>
    <row r="290" spans="1:23" ht="51" x14ac:dyDescent="0.2">
      <c r="A290" s="7">
        <v>283</v>
      </c>
      <c r="B290" s="7">
        <v>2433086</v>
      </c>
      <c r="C290" s="7" t="s">
        <v>25</v>
      </c>
      <c r="D290" s="7" t="s">
        <v>25</v>
      </c>
      <c r="E290" s="8" t="s">
        <v>441</v>
      </c>
      <c r="F290" s="8" t="s">
        <v>27</v>
      </c>
      <c r="G290" s="8" t="s">
        <v>28</v>
      </c>
      <c r="H290" s="8" t="s">
        <v>293</v>
      </c>
      <c r="I290" s="8" t="s">
        <v>30</v>
      </c>
      <c r="J290" s="7" t="s">
        <v>171</v>
      </c>
      <c r="K290" s="9">
        <v>36.25</v>
      </c>
      <c r="L290" s="10">
        <v>5250055</v>
      </c>
      <c r="M290" s="10">
        <v>0</v>
      </c>
      <c r="N290" s="10">
        <v>610382</v>
      </c>
      <c r="O290" s="10">
        <f t="shared" si="8"/>
        <v>4639673</v>
      </c>
      <c r="P290" s="10">
        <v>4639673</v>
      </c>
      <c r="Q290" s="10">
        <v>0</v>
      </c>
      <c r="R290" s="10">
        <v>0</v>
      </c>
      <c r="S290" s="10">
        <f t="shared" si="9"/>
        <v>0</v>
      </c>
      <c r="T290" s="7" t="s">
        <v>32</v>
      </c>
      <c r="U290" s="18" t="s">
        <v>58</v>
      </c>
      <c r="V290" s="18" t="s">
        <v>34</v>
      </c>
      <c r="W290" s="18" t="s">
        <v>59</v>
      </c>
    </row>
    <row r="291" spans="1:23" ht="51" x14ac:dyDescent="0.2">
      <c r="A291" s="7">
        <v>284</v>
      </c>
      <c r="B291" s="7">
        <v>2226795</v>
      </c>
      <c r="C291" s="7" t="s">
        <v>25</v>
      </c>
      <c r="D291" s="7" t="s">
        <v>25</v>
      </c>
      <c r="E291" s="8" t="s">
        <v>442</v>
      </c>
      <c r="F291" s="8" t="s">
        <v>27</v>
      </c>
      <c r="G291" s="8" t="s">
        <v>28</v>
      </c>
      <c r="H291" s="8" t="s">
        <v>271</v>
      </c>
      <c r="I291" s="8" t="s">
        <v>30</v>
      </c>
      <c r="J291" s="7" t="s">
        <v>171</v>
      </c>
      <c r="K291" s="9">
        <v>36.241</v>
      </c>
      <c r="L291" s="10">
        <v>3943095</v>
      </c>
      <c r="M291" s="10">
        <v>99135</v>
      </c>
      <c r="N291" s="10">
        <v>938499</v>
      </c>
      <c r="O291" s="10">
        <f t="shared" si="8"/>
        <v>2905461</v>
      </c>
      <c r="P291" s="10">
        <v>2905461</v>
      </c>
      <c r="Q291" s="10">
        <v>0</v>
      </c>
      <c r="R291" s="10">
        <v>0</v>
      </c>
      <c r="S291" s="10">
        <f t="shared" si="9"/>
        <v>0</v>
      </c>
      <c r="T291" s="7" t="s">
        <v>32</v>
      </c>
      <c r="U291" s="18" t="s">
        <v>58</v>
      </c>
      <c r="V291" s="18" t="s">
        <v>34</v>
      </c>
      <c r="W291" s="18" t="s">
        <v>59</v>
      </c>
    </row>
    <row r="292" spans="1:23" ht="38.25" x14ac:dyDescent="0.2">
      <c r="A292" s="7">
        <v>285</v>
      </c>
      <c r="B292" s="7">
        <v>2258325</v>
      </c>
      <c r="C292" s="7" t="s">
        <v>25</v>
      </c>
      <c r="D292" s="7" t="s">
        <v>25</v>
      </c>
      <c r="E292" s="8" t="s">
        <v>443</v>
      </c>
      <c r="F292" s="8" t="s">
        <v>27</v>
      </c>
      <c r="G292" s="8" t="s">
        <v>28</v>
      </c>
      <c r="H292" s="8" t="s">
        <v>29</v>
      </c>
      <c r="I292" s="8" t="s">
        <v>30</v>
      </c>
      <c r="J292" s="7" t="s">
        <v>171</v>
      </c>
      <c r="K292" s="9">
        <v>36.200000000000003</v>
      </c>
      <c r="L292" s="10">
        <v>32788070</v>
      </c>
      <c r="M292" s="10">
        <v>21744579</v>
      </c>
      <c r="N292" s="10">
        <v>10720368</v>
      </c>
      <c r="O292" s="10">
        <f t="shared" si="8"/>
        <v>323123</v>
      </c>
      <c r="P292" s="10">
        <v>323123</v>
      </c>
      <c r="Q292" s="10">
        <v>0</v>
      </c>
      <c r="R292" s="10">
        <v>0</v>
      </c>
      <c r="S292" s="10">
        <f t="shared" si="9"/>
        <v>0</v>
      </c>
      <c r="T292" s="7" t="s">
        <v>32</v>
      </c>
      <c r="U292" s="18" t="s">
        <v>33</v>
      </c>
      <c r="V292" s="18" t="s">
        <v>34</v>
      </c>
      <c r="W292" s="18" t="s">
        <v>59</v>
      </c>
    </row>
    <row r="293" spans="1:23" ht="51" x14ac:dyDescent="0.2">
      <c r="A293" s="7">
        <v>286</v>
      </c>
      <c r="B293" s="7">
        <v>2331208</v>
      </c>
      <c r="C293" s="7" t="s">
        <v>25</v>
      </c>
      <c r="D293" s="7" t="s">
        <v>25</v>
      </c>
      <c r="E293" s="8" t="s">
        <v>444</v>
      </c>
      <c r="F293" s="8" t="s">
        <v>27</v>
      </c>
      <c r="G293" s="8" t="s">
        <v>28</v>
      </c>
      <c r="H293" s="8" t="s">
        <v>149</v>
      </c>
      <c r="I293" s="8" t="s">
        <v>30</v>
      </c>
      <c r="J293" s="7" t="s">
        <v>171</v>
      </c>
      <c r="K293" s="9">
        <v>36.11</v>
      </c>
      <c r="L293" s="10">
        <v>543737</v>
      </c>
      <c r="M293" s="10">
        <v>31441</v>
      </c>
      <c r="N293" s="10">
        <v>481827</v>
      </c>
      <c r="O293" s="10">
        <f t="shared" si="8"/>
        <v>30469</v>
      </c>
      <c r="P293" s="10">
        <v>30469</v>
      </c>
      <c r="Q293" s="10">
        <v>0</v>
      </c>
      <c r="R293" s="10">
        <v>0</v>
      </c>
      <c r="S293" s="10">
        <f t="shared" si="9"/>
        <v>0</v>
      </c>
      <c r="T293" s="7" t="s">
        <v>32</v>
      </c>
      <c r="U293" s="18" t="s">
        <v>58</v>
      </c>
      <c r="V293" s="18" t="s">
        <v>34</v>
      </c>
      <c r="W293" s="18" t="s">
        <v>59</v>
      </c>
    </row>
    <row r="294" spans="1:23" ht="38.25" x14ac:dyDescent="0.2">
      <c r="A294" s="7">
        <v>287</v>
      </c>
      <c r="B294" s="7">
        <v>2392864</v>
      </c>
      <c r="C294" s="7" t="s">
        <v>25</v>
      </c>
      <c r="D294" s="7" t="s">
        <v>25</v>
      </c>
      <c r="E294" s="8" t="s">
        <v>445</v>
      </c>
      <c r="F294" s="8" t="s">
        <v>27</v>
      </c>
      <c r="G294" s="8" t="s">
        <v>28</v>
      </c>
      <c r="H294" s="8" t="s">
        <v>419</v>
      </c>
      <c r="I294" s="8" t="s">
        <v>30</v>
      </c>
      <c r="J294" s="7" t="s">
        <v>171</v>
      </c>
      <c r="K294" s="9">
        <v>36.07</v>
      </c>
      <c r="L294" s="10">
        <v>3000000</v>
      </c>
      <c r="M294" s="10">
        <v>0</v>
      </c>
      <c r="N294" s="10">
        <v>360000</v>
      </c>
      <c r="O294" s="10">
        <f t="shared" si="8"/>
        <v>2640000</v>
      </c>
      <c r="P294" s="10">
        <v>2640000</v>
      </c>
      <c r="Q294" s="10">
        <v>0</v>
      </c>
      <c r="R294" s="10">
        <v>0</v>
      </c>
      <c r="S294" s="10">
        <f t="shared" si="9"/>
        <v>0</v>
      </c>
      <c r="T294" s="7" t="s">
        <v>32</v>
      </c>
      <c r="U294" s="18" t="s">
        <v>58</v>
      </c>
      <c r="V294" s="18" t="s">
        <v>34</v>
      </c>
      <c r="W294" s="18" t="s">
        <v>59</v>
      </c>
    </row>
    <row r="295" spans="1:23" ht="51" x14ac:dyDescent="0.2">
      <c r="A295" s="7">
        <v>288</v>
      </c>
      <c r="B295" s="7">
        <v>2217927</v>
      </c>
      <c r="C295" s="7" t="s">
        <v>25</v>
      </c>
      <c r="D295" s="7" t="s">
        <v>25</v>
      </c>
      <c r="E295" s="8" t="s">
        <v>446</v>
      </c>
      <c r="F295" s="8" t="s">
        <v>27</v>
      </c>
      <c r="G295" s="8" t="s">
        <v>28</v>
      </c>
      <c r="H295" s="8" t="s">
        <v>440</v>
      </c>
      <c r="I295" s="8" t="s">
        <v>30</v>
      </c>
      <c r="J295" s="7" t="s">
        <v>171</v>
      </c>
      <c r="K295" s="9">
        <v>36</v>
      </c>
      <c r="L295" s="10">
        <v>778654</v>
      </c>
      <c r="M295" s="10">
        <v>359959</v>
      </c>
      <c r="N295" s="10">
        <v>222970</v>
      </c>
      <c r="O295" s="10">
        <f t="shared" si="8"/>
        <v>195725</v>
      </c>
      <c r="P295" s="10">
        <v>195725</v>
      </c>
      <c r="Q295" s="10">
        <v>0</v>
      </c>
      <c r="R295" s="10">
        <v>0</v>
      </c>
      <c r="S295" s="10">
        <f t="shared" si="9"/>
        <v>0</v>
      </c>
      <c r="T295" s="7" t="s">
        <v>32</v>
      </c>
      <c r="U295" s="18" t="s">
        <v>33</v>
      </c>
      <c r="V295" s="18" t="s">
        <v>34</v>
      </c>
      <c r="W295" s="18" t="s">
        <v>59</v>
      </c>
    </row>
    <row r="296" spans="1:23" ht="38.25" x14ac:dyDescent="0.2">
      <c r="A296" s="7">
        <v>289</v>
      </c>
      <c r="B296" s="7">
        <v>2319106</v>
      </c>
      <c r="C296" s="7" t="s">
        <v>25</v>
      </c>
      <c r="D296" s="7" t="s">
        <v>25</v>
      </c>
      <c r="E296" s="8" t="s">
        <v>447</v>
      </c>
      <c r="F296" s="8" t="s">
        <v>27</v>
      </c>
      <c r="G296" s="8" t="s">
        <v>28</v>
      </c>
      <c r="H296" s="8" t="s">
        <v>448</v>
      </c>
      <c r="I296" s="8" t="s">
        <v>30</v>
      </c>
      <c r="J296" s="7" t="s">
        <v>171</v>
      </c>
      <c r="K296" s="9">
        <v>35.930999999999997</v>
      </c>
      <c r="L296" s="10">
        <v>3937565</v>
      </c>
      <c r="M296" s="10">
        <v>26619</v>
      </c>
      <c r="N296" s="10">
        <v>0</v>
      </c>
      <c r="O296" s="10">
        <f t="shared" si="8"/>
        <v>3910946</v>
      </c>
      <c r="P296" s="10">
        <v>3910946</v>
      </c>
      <c r="Q296" s="10">
        <v>0</v>
      </c>
      <c r="R296" s="10">
        <v>0</v>
      </c>
      <c r="S296" s="10">
        <f t="shared" si="9"/>
        <v>0</v>
      </c>
      <c r="T296" s="7" t="s">
        <v>32</v>
      </c>
      <c r="U296" s="18" t="s">
        <v>58</v>
      </c>
      <c r="V296" s="18" t="s">
        <v>34</v>
      </c>
      <c r="W296" s="18" t="s">
        <v>59</v>
      </c>
    </row>
    <row r="297" spans="1:23" ht="38.25" x14ac:dyDescent="0.2">
      <c r="A297" s="7">
        <v>290</v>
      </c>
      <c r="B297" s="7">
        <v>2136249</v>
      </c>
      <c r="C297" s="7" t="s">
        <v>25</v>
      </c>
      <c r="D297" s="7" t="s">
        <v>25</v>
      </c>
      <c r="E297" s="8" t="s">
        <v>449</v>
      </c>
      <c r="F297" s="8" t="s">
        <v>27</v>
      </c>
      <c r="G297" s="8" t="s">
        <v>28</v>
      </c>
      <c r="H297" s="8" t="s">
        <v>450</v>
      </c>
      <c r="I297" s="8" t="s">
        <v>30</v>
      </c>
      <c r="J297" s="7" t="s">
        <v>171</v>
      </c>
      <c r="K297" s="9">
        <v>35.768999999999998</v>
      </c>
      <c r="L297" s="10">
        <v>8096805</v>
      </c>
      <c r="M297" s="10">
        <v>0</v>
      </c>
      <c r="N297" s="10">
        <v>2240642</v>
      </c>
      <c r="O297" s="10">
        <f t="shared" si="8"/>
        <v>5856163</v>
      </c>
      <c r="P297" s="10">
        <v>5936163</v>
      </c>
      <c r="Q297" s="10">
        <v>0</v>
      </c>
      <c r="R297" s="10">
        <v>0</v>
      </c>
      <c r="S297" s="10">
        <f t="shared" si="9"/>
        <v>-80000</v>
      </c>
      <c r="T297" s="7" t="s">
        <v>32</v>
      </c>
      <c r="U297" s="18" t="s">
        <v>58</v>
      </c>
      <c r="V297" s="18" t="s">
        <v>34</v>
      </c>
      <c r="W297" s="18" t="s">
        <v>59</v>
      </c>
    </row>
    <row r="298" spans="1:23" ht="38.25" x14ac:dyDescent="0.2">
      <c r="A298" s="7">
        <v>291</v>
      </c>
      <c r="B298" s="7">
        <v>2410387</v>
      </c>
      <c r="C298" s="7" t="s">
        <v>25</v>
      </c>
      <c r="D298" s="7" t="s">
        <v>25</v>
      </c>
      <c r="E298" s="8" t="s">
        <v>451</v>
      </c>
      <c r="F298" s="8" t="s">
        <v>27</v>
      </c>
      <c r="G298" s="8" t="s">
        <v>28</v>
      </c>
      <c r="H298" s="8" t="s">
        <v>29</v>
      </c>
      <c r="I298" s="8" t="s">
        <v>30</v>
      </c>
      <c r="J298" s="7" t="s">
        <v>171</v>
      </c>
      <c r="K298" s="9">
        <v>35.76</v>
      </c>
      <c r="L298" s="10">
        <v>1272433</v>
      </c>
      <c r="M298" s="10">
        <v>28600</v>
      </c>
      <c r="N298" s="10">
        <v>1048503</v>
      </c>
      <c r="O298" s="10">
        <f t="shared" si="8"/>
        <v>195330</v>
      </c>
      <c r="P298" s="10">
        <v>195330</v>
      </c>
      <c r="Q298" s="10">
        <v>0</v>
      </c>
      <c r="R298" s="10">
        <v>0</v>
      </c>
      <c r="S298" s="10">
        <f t="shared" si="9"/>
        <v>0</v>
      </c>
      <c r="T298" s="7" t="s">
        <v>32</v>
      </c>
      <c r="U298" s="18" t="s">
        <v>58</v>
      </c>
      <c r="V298" s="18" t="s">
        <v>34</v>
      </c>
      <c r="W298" s="18" t="s">
        <v>59</v>
      </c>
    </row>
    <row r="299" spans="1:23" ht="51" x14ac:dyDescent="0.2">
      <c r="A299" s="7">
        <v>292</v>
      </c>
      <c r="B299" s="7">
        <v>2236779</v>
      </c>
      <c r="C299" s="7" t="s">
        <v>25</v>
      </c>
      <c r="D299" s="7" t="s">
        <v>25</v>
      </c>
      <c r="E299" s="8" t="s">
        <v>452</v>
      </c>
      <c r="F299" s="8" t="s">
        <v>27</v>
      </c>
      <c r="G299" s="8" t="s">
        <v>28</v>
      </c>
      <c r="H299" s="8" t="s">
        <v>351</v>
      </c>
      <c r="I299" s="8" t="s">
        <v>30</v>
      </c>
      <c r="J299" s="7" t="s">
        <v>171</v>
      </c>
      <c r="K299" s="9">
        <v>35.494</v>
      </c>
      <c r="L299" s="10">
        <v>3708829</v>
      </c>
      <c r="M299" s="10">
        <v>0</v>
      </c>
      <c r="N299" s="10">
        <v>1142648</v>
      </c>
      <c r="O299" s="10">
        <f t="shared" si="8"/>
        <v>2566181</v>
      </c>
      <c r="P299" s="10">
        <v>2566181</v>
      </c>
      <c r="Q299" s="10">
        <v>0</v>
      </c>
      <c r="R299" s="10">
        <v>0</v>
      </c>
      <c r="S299" s="10">
        <f t="shared" si="9"/>
        <v>0</v>
      </c>
      <c r="T299" s="7" t="s">
        <v>32</v>
      </c>
      <c r="U299" s="18" t="s">
        <v>58</v>
      </c>
      <c r="V299" s="18" t="s">
        <v>34</v>
      </c>
      <c r="W299" s="18" t="s">
        <v>59</v>
      </c>
    </row>
    <row r="300" spans="1:23" ht="51" x14ac:dyDescent="0.2">
      <c r="A300" s="11">
        <v>293</v>
      </c>
      <c r="B300" s="7">
        <v>2301084</v>
      </c>
      <c r="C300" s="7" t="s">
        <v>25</v>
      </c>
      <c r="D300" s="11" t="s">
        <v>25</v>
      </c>
      <c r="E300" s="8" t="s">
        <v>453</v>
      </c>
      <c r="F300" s="11" t="s">
        <v>27</v>
      </c>
      <c r="G300" s="11" t="s">
        <v>28</v>
      </c>
      <c r="H300" s="11" t="s">
        <v>131</v>
      </c>
      <c r="I300" s="11" t="s">
        <v>30</v>
      </c>
      <c r="J300" s="7" t="s">
        <v>171</v>
      </c>
      <c r="K300" s="12">
        <v>35.463000000000001</v>
      </c>
      <c r="L300" s="13">
        <v>2767277</v>
      </c>
      <c r="M300" s="13">
        <v>1194836</v>
      </c>
      <c r="N300" s="13">
        <v>0</v>
      </c>
      <c r="O300" s="10">
        <f t="shared" si="8"/>
        <v>1572441</v>
      </c>
      <c r="P300" s="13">
        <v>1572441</v>
      </c>
      <c r="Q300" s="13">
        <v>0</v>
      </c>
      <c r="R300" s="13">
        <v>0</v>
      </c>
      <c r="S300" s="10">
        <f t="shared" si="9"/>
        <v>0</v>
      </c>
      <c r="T300" s="7" t="s">
        <v>32</v>
      </c>
      <c r="U300" s="18" t="s">
        <v>58</v>
      </c>
      <c r="V300" s="18" t="s">
        <v>34</v>
      </c>
      <c r="W300" s="18" t="s">
        <v>59</v>
      </c>
    </row>
    <row r="301" spans="1:23" ht="38.25" x14ac:dyDescent="0.2">
      <c r="A301" s="7">
        <v>294</v>
      </c>
      <c r="B301" s="7">
        <v>2266580</v>
      </c>
      <c r="C301" s="7" t="s">
        <v>25</v>
      </c>
      <c r="D301" s="7" t="s">
        <v>25</v>
      </c>
      <c r="E301" s="8" t="s">
        <v>454</v>
      </c>
      <c r="F301" s="8" t="s">
        <v>27</v>
      </c>
      <c r="G301" s="8" t="s">
        <v>28</v>
      </c>
      <c r="H301" s="8" t="s">
        <v>426</v>
      </c>
      <c r="I301" s="8" t="s">
        <v>30</v>
      </c>
      <c r="J301" s="7" t="s">
        <v>171</v>
      </c>
      <c r="K301" s="9">
        <v>35.253</v>
      </c>
      <c r="L301" s="10">
        <v>9075208</v>
      </c>
      <c r="M301" s="10">
        <v>7748067</v>
      </c>
      <c r="N301" s="10">
        <v>675013</v>
      </c>
      <c r="O301" s="10">
        <f t="shared" si="8"/>
        <v>652128</v>
      </c>
      <c r="P301" s="10">
        <v>652128</v>
      </c>
      <c r="Q301" s="10">
        <v>0</v>
      </c>
      <c r="R301" s="10">
        <v>0</v>
      </c>
      <c r="S301" s="10">
        <f t="shared" si="9"/>
        <v>0</v>
      </c>
      <c r="T301" s="7" t="s">
        <v>32</v>
      </c>
      <c r="U301" s="18" t="s">
        <v>58</v>
      </c>
      <c r="V301" s="18" t="s">
        <v>34</v>
      </c>
      <c r="W301" s="18" t="s">
        <v>59</v>
      </c>
    </row>
    <row r="302" spans="1:23" ht="38.25" x14ac:dyDescent="0.2">
      <c r="A302" s="7">
        <v>295</v>
      </c>
      <c r="B302" s="7">
        <v>2335290</v>
      </c>
      <c r="C302" s="7" t="s">
        <v>25</v>
      </c>
      <c r="D302" s="7" t="s">
        <v>25</v>
      </c>
      <c r="E302" s="8" t="s">
        <v>455</v>
      </c>
      <c r="F302" s="8" t="s">
        <v>27</v>
      </c>
      <c r="G302" s="8" t="s">
        <v>28</v>
      </c>
      <c r="H302" s="8" t="s">
        <v>102</v>
      </c>
      <c r="I302" s="8" t="s">
        <v>30</v>
      </c>
      <c r="J302" s="7" t="s">
        <v>171</v>
      </c>
      <c r="K302" s="9">
        <v>34.948</v>
      </c>
      <c r="L302" s="10">
        <v>2136741</v>
      </c>
      <c r="M302" s="10">
        <v>0</v>
      </c>
      <c r="N302" s="10">
        <v>1495719</v>
      </c>
      <c r="O302" s="10">
        <f t="shared" si="8"/>
        <v>641022</v>
      </c>
      <c r="P302" s="10">
        <v>641022</v>
      </c>
      <c r="Q302" s="10">
        <v>0</v>
      </c>
      <c r="R302" s="10">
        <v>0</v>
      </c>
      <c r="S302" s="10">
        <f t="shared" si="9"/>
        <v>0</v>
      </c>
      <c r="T302" s="7" t="s">
        <v>32</v>
      </c>
      <c r="U302" s="18" t="s">
        <v>58</v>
      </c>
      <c r="V302" s="18" t="s">
        <v>34</v>
      </c>
      <c r="W302" s="18" t="s">
        <v>59</v>
      </c>
    </row>
    <row r="303" spans="1:23" ht="51" x14ac:dyDescent="0.2">
      <c r="A303" s="7">
        <v>296</v>
      </c>
      <c r="B303" s="7">
        <v>2307032</v>
      </c>
      <c r="C303" s="7" t="s">
        <v>25</v>
      </c>
      <c r="D303" s="7" t="s">
        <v>25</v>
      </c>
      <c r="E303" s="8" t="s">
        <v>456</v>
      </c>
      <c r="F303" s="8" t="s">
        <v>27</v>
      </c>
      <c r="G303" s="8" t="s">
        <v>28</v>
      </c>
      <c r="H303" s="8" t="s">
        <v>281</v>
      </c>
      <c r="I303" s="8" t="s">
        <v>30</v>
      </c>
      <c r="J303" s="7" t="s">
        <v>171</v>
      </c>
      <c r="K303" s="9">
        <v>34.948</v>
      </c>
      <c r="L303" s="10">
        <v>2434711</v>
      </c>
      <c r="M303" s="10">
        <v>31500</v>
      </c>
      <c r="N303" s="10">
        <v>0</v>
      </c>
      <c r="O303" s="10">
        <f t="shared" si="8"/>
        <v>2403211</v>
      </c>
      <c r="P303" s="10">
        <v>2403211</v>
      </c>
      <c r="Q303" s="10">
        <v>0</v>
      </c>
      <c r="R303" s="10">
        <v>0</v>
      </c>
      <c r="S303" s="10">
        <f t="shared" si="9"/>
        <v>0</v>
      </c>
      <c r="T303" s="7" t="s">
        <v>32</v>
      </c>
      <c r="U303" s="18" t="s">
        <v>58</v>
      </c>
      <c r="V303" s="18" t="s">
        <v>34</v>
      </c>
      <c r="W303" s="18" t="s">
        <v>59</v>
      </c>
    </row>
    <row r="304" spans="1:23" ht="63.75" x14ac:dyDescent="0.2">
      <c r="A304" s="7">
        <v>297</v>
      </c>
      <c r="B304" s="7">
        <v>2385366</v>
      </c>
      <c r="C304" s="7" t="s">
        <v>25</v>
      </c>
      <c r="D304" s="7" t="s">
        <v>25</v>
      </c>
      <c r="E304" s="8" t="s">
        <v>457</v>
      </c>
      <c r="F304" s="8" t="s">
        <v>27</v>
      </c>
      <c r="G304" s="8" t="s">
        <v>28</v>
      </c>
      <c r="H304" s="8" t="s">
        <v>139</v>
      </c>
      <c r="I304" s="8" t="s">
        <v>30</v>
      </c>
      <c r="J304" s="7" t="s">
        <v>171</v>
      </c>
      <c r="K304" s="9">
        <v>34.909999999999997</v>
      </c>
      <c r="L304" s="10">
        <v>8867289</v>
      </c>
      <c r="M304" s="10">
        <v>0</v>
      </c>
      <c r="N304" s="10">
        <v>2700186</v>
      </c>
      <c r="O304" s="10">
        <f t="shared" si="8"/>
        <v>6167103</v>
      </c>
      <c r="P304" s="10">
        <v>6167103</v>
      </c>
      <c r="Q304" s="10">
        <v>0</v>
      </c>
      <c r="R304" s="10">
        <v>0</v>
      </c>
      <c r="S304" s="10">
        <f t="shared" si="9"/>
        <v>0</v>
      </c>
      <c r="T304" s="7" t="s">
        <v>32</v>
      </c>
      <c r="U304" s="18" t="s">
        <v>58</v>
      </c>
      <c r="V304" s="18" t="s">
        <v>34</v>
      </c>
      <c r="W304" s="18" t="s">
        <v>59</v>
      </c>
    </row>
    <row r="305" spans="1:23" ht="63.75" x14ac:dyDescent="0.2">
      <c r="A305" s="7">
        <v>298</v>
      </c>
      <c r="B305" s="7">
        <v>2249396</v>
      </c>
      <c r="C305" s="7" t="s">
        <v>25</v>
      </c>
      <c r="D305" s="7" t="s">
        <v>25</v>
      </c>
      <c r="E305" s="8" t="s">
        <v>458</v>
      </c>
      <c r="F305" s="8" t="s">
        <v>27</v>
      </c>
      <c r="G305" s="8" t="s">
        <v>28</v>
      </c>
      <c r="H305" s="8" t="s">
        <v>459</v>
      </c>
      <c r="I305" s="8" t="s">
        <v>30</v>
      </c>
      <c r="J305" s="7" t="s">
        <v>171</v>
      </c>
      <c r="K305" s="9">
        <v>34.738</v>
      </c>
      <c r="L305" s="10">
        <v>6627760</v>
      </c>
      <c r="M305" s="10">
        <v>2419649</v>
      </c>
      <c r="N305" s="10">
        <v>3972382</v>
      </c>
      <c r="O305" s="10">
        <f t="shared" si="8"/>
        <v>235729</v>
      </c>
      <c r="P305" s="10">
        <v>954743</v>
      </c>
      <c r="Q305" s="10">
        <v>0</v>
      </c>
      <c r="R305" s="10">
        <v>0</v>
      </c>
      <c r="S305" s="10">
        <f t="shared" si="9"/>
        <v>-719014</v>
      </c>
      <c r="T305" s="7" t="s">
        <v>32</v>
      </c>
      <c r="U305" s="18" t="s">
        <v>58</v>
      </c>
      <c r="V305" s="18" t="s">
        <v>34</v>
      </c>
      <c r="W305" s="18" t="s">
        <v>59</v>
      </c>
    </row>
    <row r="306" spans="1:23" ht="51" x14ac:dyDescent="0.2">
      <c r="A306" s="7">
        <v>299</v>
      </c>
      <c r="B306" s="7">
        <v>2222155</v>
      </c>
      <c r="C306" s="7" t="s">
        <v>25</v>
      </c>
      <c r="D306" s="7" t="s">
        <v>25</v>
      </c>
      <c r="E306" s="8" t="s">
        <v>460</v>
      </c>
      <c r="F306" s="8" t="s">
        <v>27</v>
      </c>
      <c r="G306" s="8" t="s">
        <v>28</v>
      </c>
      <c r="H306" s="8" t="s">
        <v>29</v>
      </c>
      <c r="I306" s="8" t="s">
        <v>30</v>
      </c>
      <c r="J306" s="7" t="s">
        <v>171</v>
      </c>
      <c r="K306" s="9">
        <v>34.472999999999999</v>
      </c>
      <c r="L306" s="10">
        <v>6045380</v>
      </c>
      <c r="M306" s="10">
        <v>399130</v>
      </c>
      <c r="N306" s="10">
        <v>131377</v>
      </c>
      <c r="O306" s="10">
        <f t="shared" si="8"/>
        <v>5514873</v>
      </c>
      <c r="P306" s="10">
        <v>5514873</v>
      </c>
      <c r="Q306" s="10">
        <v>0</v>
      </c>
      <c r="R306" s="10">
        <v>0</v>
      </c>
      <c r="S306" s="10">
        <f t="shared" si="9"/>
        <v>0</v>
      </c>
      <c r="T306" s="7" t="s">
        <v>32</v>
      </c>
      <c r="U306" s="18" t="s">
        <v>33</v>
      </c>
      <c r="V306" s="18" t="s">
        <v>34</v>
      </c>
      <c r="W306" s="18" t="s">
        <v>59</v>
      </c>
    </row>
    <row r="307" spans="1:23" ht="51" x14ac:dyDescent="0.2">
      <c r="A307" s="7">
        <v>300</v>
      </c>
      <c r="B307" s="7">
        <v>2289048</v>
      </c>
      <c r="C307" s="7" t="s">
        <v>25</v>
      </c>
      <c r="D307" s="7" t="s">
        <v>25</v>
      </c>
      <c r="E307" s="8" t="s">
        <v>461</v>
      </c>
      <c r="F307" s="8" t="s">
        <v>27</v>
      </c>
      <c r="G307" s="8" t="s">
        <v>28</v>
      </c>
      <c r="H307" s="8" t="s">
        <v>462</v>
      </c>
      <c r="I307" s="8" t="s">
        <v>30</v>
      </c>
      <c r="J307" s="7" t="s">
        <v>171</v>
      </c>
      <c r="K307" s="9">
        <v>34.4</v>
      </c>
      <c r="L307" s="10">
        <v>4980478</v>
      </c>
      <c r="M307" s="10">
        <v>3897213</v>
      </c>
      <c r="N307" s="10">
        <v>1036194</v>
      </c>
      <c r="O307" s="10">
        <f t="shared" si="8"/>
        <v>47071</v>
      </c>
      <c r="P307" s="10">
        <v>47071</v>
      </c>
      <c r="Q307" s="10">
        <v>0</v>
      </c>
      <c r="R307" s="10">
        <v>0</v>
      </c>
      <c r="S307" s="10">
        <f t="shared" si="9"/>
        <v>0</v>
      </c>
      <c r="T307" s="7" t="s">
        <v>32</v>
      </c>
      <c r="U307" s="18" t="s">
        <v>58</v>
      </c>
      <c r="V307" s="18" t="s">
        <v>34</v>
      </c>
      <c r="W307" s="18" t="s">
        <v>59</v>
      </c>
    </row>
    <row r="308" spans="1:23" ht="51" x14ac:dyDescent="0.2">
      <c r="A308" s="7">
        <v>301</v>
      </c>
      <c r="B308" s="7">
        <v>2335551</v>
      </c>
      <c r="C308" s="7" t="s">
        <v>25</v>
      </c>
      <c r="D308" s="7" t="s">
        <v>25</v>
      </c>
      <c r="E308" s="8" t="s">
        <v>463</v>
      </c>
      <c r="F308" s="8" t="s">
        <v>27</v>
      </c>
      <c r="G308" s="8" t="s">
        <v>28</v>
      </c>
      <c r="H308" s="8" t="s">
        <v>464</v>
      </c>
      <c r="I308" s="8" t="s">
        <v>30</v>
      </c>
      <c r="J308" s="7" t="s">
        <v>171</v>
      </c>
      <c r="K308" s="9">
        <v>34.4</v>
      </c>
      <c r="L308" s="10">
        <v>4550392</v>
      </c>
      <c r="M308" s="10">
        <v>1303433</v>
      </c>
      <c r="N308" s="10">
        <v>3231585</v>
      </c>
      <c r="O308" s="10">
        <f t="shared" si="8"/>
        <v>15374</v>
      </c>
      <c r="P308" s="10">
        <v>15374</v>
      </c>
      <c r="Q308" s="10">
        <v>0</v>
      </c>
      <c r="R308" s="10">
        <v>0</v>
      </c>
      <c r="S308" s="10">
        <f t="shared" si="9"/>
        <v>0</v>
      </c>
      <c r="T308" s="7" t="s">
        <v>32</v>
      </c>
      <c r="U308" s="18" t="s">
        <v>58</v>
      </c>
      <c r="V308" s="18" t="s">
        <v>34</v>
      </c>
      <c r="W308" s="18" t="s">
        <v>59</v>
      </c>
    </row>
    <row r="309" spans="1:23" ht="38.25" x14ac:dyDescent="0.2">
      <c r="A309" s="11">
        <v>302</v>
      </c>
      <c r="B309" s="7">
        <v>2126507</v>
      </c>
      <c r="C309" s="7" t="s">
        <v>25</v>
      </c>
      <c r="D309" s="11" t="s">
        <v>25</v>
      </c>
      <c r="E309" s="8" t="s">
        <v>465</v>
      </c>
      <c r="F309" s="11" t="s">
        <v>27</v>
      </c>
      <c r="G309" s="11" t="s">
        <v>28</v>
      </c>
      <c r="H309" s="11" t="s">
        <v>466</v>
      </c>
      <c r="I309" s="11" t="s">
        <v>30</v>
      </c>
      <c r="J309" s="7" t="s">
        <v>171</v>
      </c>
      <c r="K309" s="12">
        <v>34.381999999999998</v>
      </c>
      <c r="L309" s="13">
        <v>7926308</v>
      </c>
      <c r="M309" s="13">
        <v>35699</v>
      </c>
      <c r="N309" s="13">
        <v>3151723</v>
      </c>
      <c r="O309" s="10">
        <f t="shared" si="8"/>
        <v>4738886</v>
      </c>
      <c r="P309" s="13">
        <v>4738886</v>
      </c>
      <c r="Q309" s="13">
        <v>0</v>
      </c>
      <c r="R309" s="13">
        <v>0</v>
      </c>
      <c r="S309" s="10">
        <f t="shared" si="9"/>
        <v>0</v>
      </c>
      <c r="T309" s="7" t="s">
        <v>32</v>
      </c>
      <c r="U309" s="18" t="s">
        <v>58</v>
      </c>
      <c r="V309" s="18" t="s">
        <v>34</v>
      </c>
      <c r="W309" s="18" t="s">
        <v>59</v>
      </c>
    </row>
    <row r="310" spans="1:23" ht="38.25" x14ac:dyDescent="0.2">
      <c r="A310" s="7">
        <v>303</v>
      </c>
      <c r="B310" s="7">
        <v>2248851</v>
      </c>
      <c r="C310" s="7" t="s">
        <v>25</v>
      </c>
      <c r="D310" s="7" t="s">
        <v>25</v>
      </c>
      <c r="E310" s="8" t="s">
        <v>467</v>
      </c>
      <c r="F310" s="8" t="s">
        <v>27</v>
      </c>
      <c r="G310" s="8" t="s">
        <v>28</v>
      </c>
      <c r="H310" s="8" t="s">
        <v>29</v>
      </c>
      <c r="I310" s="8" t="s">
        <v>30</v>
      </c>
      <c r="J310" s="7" t="s">
        <v>171</v>
      </c>
      <c r="K310" s="9">
        <v>34.369999999999997</v>
      </c>
      <c r="L310" s="10">
        <v>2716346</v>
      </c>
      <c r="M310" s="10">
        <v>255234</v>
      </c>
      <c r="N310" s="10">
        <v>474006</v>
      </c>
      <c r="O310" s="10">
        <f t="shared" si="8"/>
        <v>1987106</v>
      </c>
      <c r="P310" s="10">
        <v>1987106</v>
      </c>
      <c r="Q310" s="10">
        <v>0</v>
      </c>
      <c r="R310" s="10">
        <v>0</v>
      </c>
      <c r="S310" s="10">
        <f t="shared" si="9"/>
        <v>0</v>
      </c>
      <c r="T310" s="7" t="s">
        <v>32</v>
      </c>
      <c r="U310" s="18" t="s">
        <v>33</v>
      </c>
      <c r="V310" s="18" t="s">
        <v>34</v>
      </c>
      <c r="W310" s="18" t="s">
        <v>59</v>
      </c>
    </row>
    <row r="311" spans="1:23" ht="51" x14ac:dyDescent="0.2">
      <c r="A311" s="7">
        <v>304</v>
      </c>
      <c r="B311" s="7">
        <v>2330245</v>
      </c>
      <c r="C311" s="7" t="s">
        <v>25</v>
      </c>
      <c r="D311" s="7" t="s">
        <v>25</v>
      </c>
      <c r="E311" s="8" t="s">
        <v>468</v>
      </c>
      <c r="F311" s="8" t="s">
        <v>27</v>
      </c>
      <c r="G311" s="8" t="s">
        <v>28</v>
      </c>
      <c r="H311" s="8" t="s">
        <v>469</v>
      </c>
      <c r="I311" s="8" t="s">
        <v>30</v>
      </c>
      <c r="J311" s="7" t="s">
        <v>171</v>
      </c>
      <c r="K311" s="9">
        <v>34.229999999999997</v>
      </c>
      <c r="L311" s="10">
        <v>11666730</v>
      </c>
      <c r="M311" s="10">
        <v>2566314</v>
      </c>
      <c r="N311" s="10">
        <v>9096977</v>
      </c>
      <c r="O311" s="10">
        <f t="shared" si="8"/>
        <v>3439</v>
      </c>
      <c r="P311" s="10">
        <v>3439</v>
      </c>
      <c r="Q311" s="10">
        <v>0</v>
      </c>
      <c r="R311" s="10">
        <v>0</v>
      </c>
      <c r="S311" s="10">
        <f t="shared" si="9"/>
        <v>0</v>
      </c>
      <c r="T311" s="7" t="s">
        <v>32</v>
      </c>
      <c r="U311" s="18" t="s">
        <v>58</v>
      </c>
      <c r="V311" s="18" t="s">
        <v>34</v>
      </c>
      <c r="W311" s="18" t="s">
        <v>59</v>
      </c>
    </row>
    <row r="312" spans="1:23" ht="51" x14ac:dyDescent="0.2">
      <c r="A312" s="7">
        <v>305</v>
      </c>
      <c r="B312" s="7">
        <v>2400893</v>
      </c>
      <c r="C312" s="7" t="s">
        <v>25</v>
      </c>
      <c r="D312" s="7" t="s">
        <v>25</v>
      </c>
      <c r="E312" s="8" t="s">
        <v>470</v>
      </c>
      <c r="F312" s="8" t="s">
        <v>27</v>
      </c>
      <c r="G312" s="8" t="s">
        <v>28</v>
      </c>
      <c r="H312" s="8" t="s">
        <v>471</v>
      </c>
      <c r="I312" s="8" t="s">
        <v>30</v>
      </c>
      <c r="J312" s="7" t="s">
        <v>171</v>
      </c>
      <c r="K312" s="9">
        <v>34.207999999999998</v>
      </c>
      <c r="L312" s="10">
        <v>5723445</v>
      </c>
      <c r="M312" s="10">
        <v>1561939</v>
      </c>
      <c r="N312" s="10">
        <v>2624840</v>
      </c>
      <c r="O312" s="10">
        <f t="shared" si="8"/>
        <v>1536666</v>
      </c>
      <c r="P312" s="10">
        <v>1536666</v>
      </c>
      <c r="Q312" s="10">
        <v>0</v>
      </c>
      <c r="R312" s="10">
        <v>0</v>
      </c>
      <c r="S312" s="10">
        <f t="shared" si="9"/>
        <v>0</v>
      </c>
      <c r="T312" s="7" t="s">
        <v>32</v>
      </c>
      <c r="U312" s="18" t="s">
        <v>58</v>
      </c>
      <c r="V312" s="18" t="s">
        <v>34</v>
      </c>
      <c r="W312" s="18" t="s">
        <v>59</v>
      </c>
    </row>
    <row r="313" spans="1:23" ht="51" x14ac:dyDescent="0.2">
      <c r="A313" s="7">
        <v>306</v>
      </c>
      <c r="B313" s="7">
        <v>2291343</v>
      </c>
      <c r="C313" s="7" t="s">
        <v>25</v>
      </c>
      <c r="D313" s="7" t="s">
        <v>25</v>
      </c>
      <c r="E313" s="8" t="s">
        <v>472</v>
      </c>
      <c r="F313" s="8" t="s">
        <v>27</v>
      </c>
      <c r="G313" s="8" t="s">
        <v>28</v>
      </c>
      <c r="H313" s="8" t="s">
        <v>473</v>
      </c>
      <c r="I313" s="8" t="s">
        <v>30</v>
      </c>
      <c r="J313" s="7" t="s">
        <v>171</v>
      </c>
      <c r="K313" s="9">
        <v>34.207999999999998</v>
      </c>
      <c r="L313" s="10">
        <v>3321069</v>
      </c>
      <c r="M313" s="10">
        <v>0</v>
      </c>
      <c r="N313" s="10">
        <v>968310</v>
      </c>
      <c r="O313" s="10">
        <f t="shared" si="8"/>
        <v>2352759</v>
      </c>
      <c r="P313" s="10">
        <v>2352759</v>
      </c>
      <c r="Q313" s="10">
        <v>0</v>
      </c>
      <c r="R313" s="10">
        <v>0</v>
      </c>
      <c r="S313" s="10">
        <f t="shared" si="9"/>
        <v>0</v>
      </c>
      <c r="T313" s="7" t="s">
        <v>32</v>
      </c>
      <c r="U313" s="18" t="s">
        <v>58</v>
      </c>
      <c r="V313" s="18" t="s">
        <v>34</v>
      </c>
      <c r="W313" s="18" t="s">
        <v>59</v>
      </c>
    </row>
    <row r="314" spans="1:23" ht="38.25" x14ac:dyDescent="0.2">
      <c r="A314" s="7">
        <v>307</v>
      </c>
      <c r="B314" s="7">
        <v>2324387</v>
      </c>
      <c r="C314" s="7" t="s">
        <v>25</v>
      </c>
      <c r="D314" s="7" t="s">
        <v>25</v>
      </c>
      <c r="E314" s="8" t="s">
        <v>474</v>
      </c>
      <c r="F314" s="8" t="s">
        <v>27</v>
      </c>
      <c r="G314" s="8" t="s">
        <v>28</v>
      </c>
      <c r="H314" s="8" t="s">
        <v>475</v>
      </c>
      <c r="I314" s="8" t="s">
        <v>30</v>
      </c>
      <c r="J314" s="7" t="s">
        <v>171</v>
      </c>
      <c r="K314" s="9">
        <v>34.204999999999998</v>
      </c>
      <c r="L314" s="10">
        <v>3841420</v>
      </c>
      <c r="M314" s="10">
        <v>1773648</v>
      </c>
      <c r="N314" s="10">
        <v>637824</v>
      </c>
      <c r="O314" s="10">
        <f t="shared" si="8"/>
        <v>1429948</v>
      </c>
      <c r="P314" s="10">
        <v>1429948</v>
      </c>
      <c r="Q314" s="10">
        <v>0</v>
      </c>
      <c r="R314" s="10">
        <v>0</v>
      </c>
      <c r="S314" s="10">
        <f t="shared" si="9"/>
        <v>0</v>
      </c>
      <c r="T314" s="7" t="s">
        <v>32</v>
      </c>
      <c r="U314" s="18" t="s">
        <v>58</v>
      </c>
      <c r="V314" s="18" t="s">
        <v>34</v>
      </c>
      <c r="W314" s="18" t="s">
        <v>59</v>
      </c>
    </row>
    <row r="315" spans="1:23" ht="38.25" x14ac:dyDescent="0.2">
      <c r="A315" s="7">
        <v>308</v>
      </c>
      <c r="B315" s="7">
        <v>2181203</v>
      </c>
      <c r="C315" s="7" t="s">
        <v>25</v>
      </c>
      <c r="D315" s="7" t="s">
        <v>25</v>
      </c>
      <c r="E315" s="8" t="s">
        <v>476</v>
      </c>
      <c r="F315" s="8" t="s">
        <v>27</v>
      </c>
      <c r="G315" s="8" t="s">
        <v>28</v>
      </c>
      <c r="H315" s="8" t="s">
        <v>257</v>
      </c>
      <c r="I315" s="8" t="s">
        <v>30</v>
      </c>
      <c r="J315" s="7" t="s">
        <v>171</v>
      </c>
      <c r="K315" s="9">
        <v>34.186999999999998</v>
      </c>
      <c r="L315" s="10">
        <v>20245426</v>
      </c>
      <c r="M315" s="10">
        <v>14665882</v>
      </c>
      <c r="N315" s="10">
        <v>5495620</v>
      </c>
      <c r="O315" s="10">
        <f t="shared" si="8"/>
        <v>83924</v>
      </c>
      <c r="P315" s="10">
        <v>83924</v>
      </c>
      <c r="Q315" s="10">
        <v>0</v>
      </c>
      <c r="R315" s="10">
        <v>0</v>
      </c>
      <c r="S315" s="10">
        <f t="shared" si="9"/>
        <v>0</v>
      </c>
      <c r="T315" s="7" t="s">
        <v>32</v>
      </c>
      <c r="U315" s="18" t="s">
        <v>58</v>
      </c>
      <c r="V315" s="18" t="s">
        <v>34</v>
      </c>
      <c r="W315" s="18" t="s">
        <v>59</v>
      </c>
    </row>
    <row r="316" spans="1:23" ht="38.25" x14ac:dyDescent="0.2">
      <c r="A316" s="7">
        <v>309</v>
      </c>
      <c r="B316" s="7">
        <v>2274870</v>
      </c>
      <c r="C316" s="7" t="s">
        <v>25</v>
      </c>
      <c r="D316" s="7" t="s">
        <v>25</v>
      </c>
      <c r="E316" s="8" t="s">
        <v>477</v>
      </c>
      <c r="F316" s="8" t="s">
        <v>27</v>
      </c>
      <c r="G316" s="8" t="s">
        <v>28</v>
      </c>
      <c r="H316" s="8" t="s">
        <v>478</v>
      </c>
      <c r="I316" s="8" t="s">
        <v>30</v>
      </c>
      <c r="J316" s="7" t="s">
        <v>171</v>
      </c>
      <c r="K316" s="9">
        <v>34.020000000000003</v>
      </c>
      <c r="L316" s="10">
        <v>39554195</v>
      </c>
      <c r="M316" s="10">
        <v>6648726</v>
      </c>
      <c r="N316" s="10">
        <v>10012658</v>
      </c>
      <c r="O316" s="10">
        <f t="shared" si="8"/>
        <v>22892811</v>
      </c>
      <c r="P316" s="10">
        <v>22892811</v>
      </c>
      <c r="Q316" s="10">
        <v>0</v>
      </c>
      <c r="R316" s="10">
        <v>0</v>
      </c>
      <c r="S316" s="10">
        <f t="shared" si="9"/>
        <v>0</v>
      </c>
      <c r="T316" s="7" t="s">
        <v>32</v>
      </c>
      <c r="U316" s="18" t="s">
        <v>58</v>
      </c>
      <c r="V316" s="18" t="s">
        <v>34</v>
      </c>
      <c r="W316" s="18" t="s">
        <v>59</v>
      </c>
    </row>
    <row r="317" spans="1:23" ht="38.25" x14ac:dyDescent="0.2">
      <c r="A317" s="7">
        <v>310</v>
      </c>
      <c r="B317" s="7">
        <v>2310468</v>
      </c>
      <c r="C317" s="7" t="s">
        <v>25</v>
      </c>
      <c r="D317" s="7" t="s">
        <v>25</v>
      </c>
      <c r="E317" s="8" t="s">
        <v>479</v>
      </c>
      <c r="F317" s="8" t="s">
        <v>27</v>
      </c>
      <c r="G317" s="8" t="s">
        <v>28</v>
      </c>
      <c r="H317" s="8" t="s">
        <v>480</v>
      </c>
      <c r="I317" s="8" t="s">
        <v>30</v>
      </c>
      <c r="J317" s="7" t="s">
        <v>171</v>
      </c>
      <c r="K317" s="9">
        <v>33.972999999999999</v>
      </c>
      <c r="L317" s="10">
        <v>11792211</v>
      </c>
      <c r="M317" s="10">
        <v>6341469</v>
      </c>
      <c r="N317" s="10">
        <v>4585799</v>
      </c>
      <c r="O317" s="10">
        <f t="shared" si="8"/>
        <v>864943</v>
      </c>
      <c r="P317" s="10">
        <v>864943</v>
      </c>
      <c r="Q317" s="10">
        <v>0</v>
      </c>
      <c r="R317" s="10">
        <v>0</v>
      </c>
      <c r="S317" s="10">
        <f t="shared" si="9"/>
        <v>0</v>
      </c>
      <c r="T317" s="7" t="s">
        <v>32</v>
      </c>
      <c r="U317" s="18" t="s">
        <v>58</v>
      </c>
      <c r="V317" s="18" t="s">
        <v>34</v>
      </c>
      <c r="W317" s="18" t="s">
        <v>59</v>
      </c>
    </row>
    <row r="318" spans="1:23" ht="38.25" x14ac:dyDescent="0.2">
      <c r="A318" s="7">
        <v>311</v>
      </c>
      <c r="B318" s="7">
        <v>2313514</v>
      </c>
      <c r="C318" s="7" t="s">
        <v>25</v>
      </c>
      <c r="D318" s="7" t="s">
        <v>25</v>
      </c>
      <c r="E318" s="8" t="s">
        <v>481</v>
      </c>
      <c r="F318" s="8" t="s">
        <v>27</v>
      </c>
      <c r="G318" s="8" t="s">
        <v>28</v>
      </c>
      <c r="H318" s="8" t="s">
        <v>431</v>
      </c>
      <c r="I318" s="8" t="s">
        <v>30</v>
      </c>
      <c r="J318" s="7" t="s">
        <v>171</v>
      </c>
      <c r="K318" s="9">
        <v>33.948</v>
      </c>
      <c r="L318" s="10">
        <v>8421570</v>
      </c>
      <c r="M318" s="10">
        <v>2726264</v>
      </c>
      <c r="N318" s="10">
        <v>5665306</v>
      </c>
      <c r="O318" s="10">
        <f t="shared" si="8"/>
        <v>30000</v>
      </c>
      <c r="P318" s="10">
        <v>30000</v>
      </c>
      <c r="Q318" s="10">
        <v>0</v>
      </c>
      <c r="R318" s="10">
        <v>0</v>
      </c>
      <c r="S318" s="10">
        <f t="shared" si="9"/>
        <v>0</v>
      </c>
      <c r="T318" s="7" t="s">
        <v>32</v>
      </c>
      <c r="U318" s="18" t="s">
        <v>58</v>
      </c>
      <c r="V318" s="18" t="s">
        <v>34</v>
      </c>
      <c r="W318" s="18" t="s">
        <v>59</v>
      </c>
    </row>
    <row r="319" spans="1:23" ht="38.25" x14ac:dyDescent="0.2">
      <c r="A319" s="7">
        <v>312</v>
      </c>
      <c r="B319" s="7">
        <v>2318213</v>
      </c>
      <c r="C319" s="7" t="s">
        <v>25</v>
      </c>
      <c r="D319" s="7" t="s">
        <v>25</v>
      </c>
      <c r="E319" s="8" t="s">
        <v>482</v>
      </c>
      <c r="F319" s="8" t="s">
        <v>27</v>
      </c>
      <c r="G319" s="8" t="s">
        <v>28</v>
      </c>
      <c r="H319" s="8" t="s">
        <v>426</v>
      </c>
      <c r="I319" s="8" t="s">
        <v>30</v>
      </c>
      <c r="J319" s="7" t="s">
        <v>171</v>
      </c>
      <c r="K319" s="9">
        <v>33.909999999999997</v>
      </c>
      <c r="L319" s="10">
        <v>6581991</v>
      </c>
      <c r="M319" s="10">
        <v>53800</v>
      </c>
      <c r="N319" s="10">
        <v>3357797</v>
      </c>
      <c r="O319" s="10">
        <f t="shared" si="8"/>
        <v>3170394</v>
      </c>
      <c r="P319" s="10">
        <v>3170394</v>
      </c>
      <c r="Q319" s="10">
        <v>0</v>
      </c>
      <c r="R319" s="10">
        <v>0</v>
      </c>
      <c r="S319" s="10">
        <f t="shared" si="9"/>
        <v>0</v>
      </c>
      <c r="T319" s="7" t="s">
        <v>32</v>
      </c>
      <c r="U319" s="18" t="s">
        <v>58</v>
      </c>
      <c r="V319" s="18" t="s">
        <v>34</v>
      </c>
      <c r="W319" s="18" t="s">
        <v>59</v>
      </c>
    </row>
    <row r="320" spans="1:23" ht="38.25" x14ac:dyDescent="0.2">
      <c r="A320" s="7">
        <v>313</v>
      </c>
      <c r="B320" s="7">
        <v>2381542</v>
      </c>
      <c r="C320" s="7" t="s">
        <v>25</v>
      </c>
      <c r="D320" s="7" t="s">
        <v>25</v>
      </c>
      <c r="E320" s="8" t="s">
        <v>483</v>
      </c>
      <c r="F320" s="8" t="s">
        <v>27</v>
      </c>
      <c r="G320" s="8" t="s">
        <v>28</v>
      </c>
      <c r="H320" s="8" t="s">
        <v>248</v>
      </c>
      <c r="I320" s="8" t="s">
        <v>30</v>
      </c>
      <c r="J320" s="7" t="s">
        <v>171</v>
      </c>
      <c r="K320" s="9">
        <v>33.853000000000002</v>
      </c>
      <c r="L320" s="10">
        <v>4910624</v>
      </c>
      <c r="M320" s="10">
        <v>516303</v>
      </c>
      <c r="N320" s="10">
        <v>0</v>
      </c>
      <c r="O320" s="10">
        <f t="shared" si="8"/>
        <v>4394321</v>
      </c>
      <c r="P320" s="10">
        <v>4394321</v>
      </c>
      <c r="Q320" s="10">
        <v>0</v>
      </c>
      <c r="R320" s="10">
        <v>0</v>
      </c>
      <c r="S320" s="10">
        <f t="shared" si="9"/>
        <v>0</v>
      </c>
      <c r="T320" s="7" t="s">
        <v>32</v>
      </c>
      <c r="U320" s="18" t="s">
        <v>58</v>
      </c>
      <c r="V320" s="18" t="s">
        <v>34</v>
      </c>
      <c r="W320" s="18" t="s">
        <v>59</v>
      </c>
    </row>
    <row r="321" spans="1:23" ht="51" x14ac:dyDescent="0.2">
      <c r="A321" s="7">
        <v>314</v>
      </c>
      <c r="B321" s="7">
        <v>2315218</v>
      </c>
      <c r="C321" s="7" t="s">
        <v>25</v>
      </c>
      <c r="D321" s="7" t="s">
        <v>25</v>
      </c>
      <c r="E321" s="8" t="s">
        <v>484</v>
      </c>
      <c r="F321" s="8" t="s">
        <v>27</v>
      </c>
      <c r="G321" s="8" t="s">
        <v>28</v>
      </c>
      <c r="H321" s="8" t="s">
        <v>96</v>
      </c>
      <c r="I321" s="8" t="s">
        <v>30</v>
      </c>
      <c r="J321" s="7" t="s">
        <v>171</v>
      </c>
      <c r="K321" s="9">
        <v>33.75</v>
      </c>
      <c r="L321" s="10">
        <v>3936571</v>
      </c>
      <c r="M321" s="10">
        <v>30000</v>
      </c>
      <c r="N321" s="10">
        <v>1564972</v>
      </c>
      <c r="O321" s="10">
        <f t="shared" si="8"/>
        <v>2341599</v>
      </c>
      <c r="P321" s="10">
        <v>2371599</v>
      </c>
      <c r="Q321" s="10">
        <v>0</v>
      </c>
      <c r="R321" s="10">
        <v>0</v>
      </c>
      <c r="S321" s="10">
        <f t="shared" si="9"/>
        <v>-30000</v>
      </c>
      <c r="T321" s="7" t="s">
        <v>32</v>
      </c>
      <c r="U321" s="18" t="s">
        <v>58</v>
      </c>
      <c r="V321" s="18" t="s">
        <v>34</v>
      </c>
      <c r="W321" s="18" t="s">
        <v>59</v>
      </c>
    </row>
    <row r="322" spans="1:23" ht="38.25" x14ac:dyDescent="0.2">
      <c r="A322" s="7">
        <v>315</v>
      </c>
      <c r="B322" s="7">
        <v>2216711</v>
      </c>
      <c r="C322" s="7" t="s">
        <v>25</v>
      </c>
      <c r="D322" s="7" t="s">
        <v>25</v>
      </c>
      <c r="E322" s="8" t="s">
        <v>485</v>
      </c>
      <c r="F322" s="8" t="s">
        <v>27</v>
      </c>
      <c r="G322" s="8" t="s">
        <v>28</v>
      </c>
      <c r="H322" s="8" t="s">
        <v>29</v>
      </c>
      <c r="I322" s="8" t="s">
        <v>30</v>
      </c>
      <c r="J322" s="7" t="s">
        <v>171</v>
      </c>
      <c r="K322" s="9">
        <v>33.74</v>
      </c>
      <c r="L322" s="10">
        <v>2405905</v>
      </c>
      <c r="M322" s="10">
        <v>306640</v>
      </c>
      <c r="N322" s="10">
        <v>125694</v>
      </c>
      <c r="O322" s="10">
        <f t="shared" si="8"/>
        <v>1973571</v>
      </c>
      <c r="P322" s="10">
        <v>1973571</v>
      </c>
      <c r="Q322" s="10">
        <v>0</v>
      </c>
      <c r="R322" s="10">
        <v>0</v>
      </c>
      <c r="S322" s="10">
        <f t="shared" si="9"/>
        <v>0</v>
      </c>
      <c r="T322" s="7" t="s">
        <v>32</v>
      </c>
      <c r="U322" s="18" t="s">
        <v>33</v>
      </c>
      <c r="V322" s="18" t="s">
        <v>34</v>
      </c>
      <c r="W322" s="18" t="s">
        <v>59</v>
      </c>
    </row>
    <row r="323" spans="1:23" ht="38.25" x14ac:dyDescent="0.2">
      <c r="A323" s="7">
        <v>316</v>
      </c>
      <c r="B323" s="7">
        <v>2379897</v>
      </c>
      <c r="C323" s="7" t="s">
        <v>25</v>
      </c>
      <c r="D323" s="7" t="s">
        <v>25</v>
      </c>
      <c r="E323" s="8" t="s">
        <v>486</v>
      </c>
      <c r="F323" s="8" t="s">
        <v>27</v>
      </c>
      <c r="G323" s="8" t="s">
        <v>28</v>
      </c>
      <c r="H323" s="8" t="s">
        <v>29</v>
      </c>
      <c r="I323" s="8" t="s">
        <v>30</v>
      </c>
      <c r="J323" s="7" t="s">
        <v>171</v>
      </c>
      <c r="K323" s="9">
        <v>33.6</v>
      </c>
      <c r="L323" s="10">
        <v>20922363</v>
      </c>
      <c r="M323" s="10">
        <v>0</v>
      </c>
      <c r="N323" s="10">
        <v>656355</v>
      </c>
      <c r="O323" s="10">
        <f t="shared" si="8"/>
        <v>20266008</v>
      </c>
      <c r="P323" s="10">
        <v>20266008</v>
      </c>
      <c r="Q323" s="10">
        <v>0</v>
      </c>
      <c r="R323" s="10">
        <v>0</v>
      </c>
      <c r="S323" s="10">
        <f t="shared" si="9"/>
        <v>0</v>
      </c>
      <c r="T323" s="7" t="s">
        <v>32</v>
      </c>
      <c r="U323" s="18" t="s">
        <v>33</v>
      </c>
      <c r="V323" s="18" t="s">
        <v>34</v>
      </c>
      <c r="W323" s="18" t="s">
        <v>59</v>
      </c>
    </row>
    <row r="324" spans="1:23" ht="38.25" x14ac:dyDescent="0.2">
      <c r="A324" s="7">
        <v>317</v>
      </c>
      <c r="B324" s="7">
        <v>2270677</v>
      </c>
      <c r="C324" s="7" t="s">
        <v>25</v>
      </c>
      <c r="D324" s="7" t="s">
        <v>25</v>
      </c>
      <c r="E324" s="8" t="s">
        <v>487</v>
      </c>
      <c r="F324" s="8" t="s">
        <v>27</v>
      </c>
      <c r="G324" s="8" t="s">
        <v>28</v>
      </c>
      <c r="H324" s="8" t="s">
        <v>488</v>
      </c>
      <c r="I324" s="8" t="s">
        <v>30</v>
      </c>
      <c r="J324" s="7" t="s">
        <v>171</v>
      </c>
      <c r="K324" s="9">
        <v>33.365000000000002</v>
      </c>
      <c r="L324" s="10">
        <v>12729422</v>
      </c>
      <c r="M324" s="10">
        <v>6016285</v>
      </c>
      <c r="N324" s="10">
        <v>3945133</v>
      </c>
      <c r="O324" s="10">
        <f t="shared" si="8"/>
        <v>2768004</v>
      </c>
      <c r="P324" s="10">
        <v>2768004</v>
      </c>
      <c r="Q324" s="10">
        <v>0</v>
      </c>
      <c r="R324" s="10">
        <v>0</v>
      </c>
      <c r="S324" s="10">
        <f t="shared" si="9"/>
        <v>0</v>
      </c>
      <c r="T324" s="7" t="s">
        <v>32</v>
      </c>
      <c r="U324" s="18" t="s">
        <v>58</v>
      </c>
      <c r="V324" s="18" t="s">
        <v>34</v>
      </c>
      <c r="W324" s="18" t="s">
        <v>59</v>
      </c>
    </row>
    <row r="325" spans="1:23" ht="51" x14ac:dyDescent="0.2">
      <c r="A325" s="7">
        <v>318</v>
      </c>
      <c r="B325" s="7">
        <v>2368346</v>
      </c>
      <c r="C325" s="7" t="s">
        <v>25</v>
      </c>
      <c r="D325" s="7" t="s">
        <v>25</v>
      </c>
      <c r="E325" s="8" t="s">
        <v>489</v>
      </c>
      <c r="F325" s="8" t="s">
        <v>27</v>
      </c>
      <c r="G325" s="8" t="s">
        <v>28</v>
      </c>
      <c r="H325" s="8" t="s">
        <v>102</v>
      </c>
      <c r="I325" s="8" t="s">
        <v>30</v>
      </c>
      <c r="J325" s="7" t="s">
        <v>171</v>
      </c>
      <c r="K325" s="9">
        <v>33.32</v>
      </c>
      <c r="L325" s="10">
        <v>3824034</v>
      </c>
      <c r="M325" s="10">
        <v>70000</v>
      </c>
      <c r="N325" s="10">
        <v>458844</v>
      </c>
      <c r="O325" s="10">
        <f t="shared" si="8"/>
        <v>3295190</v>
      </c>
      <c r="P325" s="10">
        <v>3295190</v>
      </c>
      <c r="Q325" s="10">
        <v>0</v>
      </c>
      <c r="R325" s="10">
        <v>0</v>
      </c>
      <c r="S325" s="10">
        <f t="shared" si="9"/>
        <v>0</v>
      </c>
      <c r="T325" s="7" t="s">
        <v>32</v>
      </c>
      <c r="U325" s="18" t="s">
        <v>58</v>
      </c>
      <c r="V325" s="18" t="s">
        <v>34</v>
      </c>
      <c r="W325" s="18" t="s">
        <v>59</v>
      </c>
    </row>
    <row r="326" spans="1:23" ht="38.25" x14ac:dyDescent="0.2">
      <c r="A326" s="7">
        <v>319</v>
      </c>
      <c r="B326" s="7">
        <v>2247223</v>
      </c>
      <c r="C326" s="7" t="s">
        <v>25</v>
      </c>
      <c r="D326" s="7" t="s">
        <v>25</v>
      </c>
      <c r="E326" s="8" t="s">
        <v>490</v>
      </c>
      <c r="F326" s="8" t="s">
        <v>27</v>
      </c>
      <c r="G326" s="8" t="s">
        <v>28</v>
      </c>
      <c r="H326" s="8" t="s">
        <v>491</v>
      </c>
      <c r="I326" s="8" t="s">
        <v>30</v>
      </c>
      <c r="J326" s="7" t="s">
        <v>171</v>
      </c>
      <c r="K326" s="9">
        <v>33.130000000000003</v>
      </c>
      <c r="L326" s="10">
        <v>14460635</v>
      </c>
      <c r="M326" s="10">
        <v>3863401</v>
      </c>
      <c r="N326" s="10">
        <v>555792</v>
      </c>
      <c r="O326" s="10">
        <f t="shared" si="8"/>
        <v>10041442</v>
      </c>
      <c r="P326" s="10">
        <v>10041442</v>
      </c>
      <c r="Q326" s="10">
        <v>0</v>
      </c>
      <c r="R326" s="10">
        <v>0</v>
      </c>
      <c r="S326" s="10">
        <f t="shared" si="9"/>
        <v>0</v>
      </c>
      <c r="T326" s="7" t="s">
        <v>32</v>
      </c>
      <c r="U326" s="18" t="s">
        <v>58</v>
      </c>
      <c r="V326" s="18" t="s">
        <v>34</v>
      </c>
      <c r="W326" s="18" t="s">
        <v>59</v>
      </c>
    </row>
    <row r="327" spans="1:23" ht="63.75" x14ac:dyDescent="0.2">
      <c r="A327" s="7">
        <v>320</v>
      </c>
      <c r="B327" s="7">
        <v>2320267</v>
      </c>
      <c r="C327" s="7" t="s">
        <v>25</v>
      </c>
      <c r="D327" s="7" t="s">
        <v>25</v>
      </c>
      <c r="E327" s="8" t="s">
        <v>492</v>
      </c>
      <c r="F327" s="8" t="s">
        <v>27</v>
      </c>
      <c r="G327" s="8" t="s">
        <v>28</v>
      </c>
      <c r="H327" s="8" t="s">
        <v>493</v>
      </c>
      <c r="I327" s="8" t="s">
        <v>30</v>
      </c>
      <c r="J327" s="7" t="s">
        <v>171</v>
      </c>
      <c r="K327" s="9">
        <v>32.75</v>
      </c>
      <c r="L327" s="10">
        <v>5295052</v>
      </c>
      <c r="M327" s="10">
        <v>32000</v>
      </c>
      <c r="N327" s="10">
        <v>862051</v>
      </c>
      <c r="O327" s="10">
        <f t="shared" si="8"/>
        <v>4401001</v>
      </c>
      <c r="P327" s="10">
        <v>4401001</v>
      </c>
      <c r="Q327" s="10">
        <v>0</v>
      </c>
      <c r="R327" s="10">
        <v>0</v>
      </c>
      <c r="S327" s="10">
        <f t="shared" si="9"/>
        <v>0</v>
      </c>
      <c r="T327" s="7" t="s">
        <v>32</v>
      </c>
      <c r="U327" s="18" t="s">
        <v>58</v>
      </c>
      <c r="V327" s="18" t="s">
        <v>34</v>
      </c>
      <c r="W327" s="18" t="s">
        <v>59</v>
      </c>
    </row>
    <row r="328" spans="1:23" ht="38.25" x14ac:dyDescent="0.2">
      <c r="A328" s="7">
        <v>321</v>
      </c>
      <c r="B328" s="7">
        <v>2196783</v>
      </c>
      <c r="C328" s="7" t="s">
        <v>25</v>
      </c>
      <c r="D328" s="7" t="s">
        <v>25</v>
      </c>
      <c r="E328" s="8" t="s">
        <v>494</v>
      </c>
      <c r="F328" s="8" t="s">
        <v>27</v>
      </c>
      <c r="G328" s="8" t="s">
        <v>28</v>
      </c>
      <c r="H328" s="8" t="s">
        <v>29</v>
      </c>
      <c r="I328" s="8" t="s">
        <v>30</v>
      </c>
      <c r="J328" s="7" t="s">
        <v>171</v>
      </c>
      <c r="K328" s="9">
        <v>32.21</v>
      </c>
      <c r="L328" s="10">
        <v>151664683</v>
      </c>
      <c r="M328" s="10">
        <v>102261304</v>
      </c>
      <c r="N328" s="10">
        <v>0</v>
      </c>
      <c r="O328" s="10">
        <f t="shared" si="8"/>
        <v>49403379</v>
      </c>
      <c r="P328" s="10">
        <v>49403379</v>
      </c>
      <c r="Q328" s="10">
        <v>0</v>
      </c>
      <c r="R328" s="10">
        <v>0</v>
      </c>
      <c r="S328" s="10">
        <f t="shared" si="9"/>
        <v>0</v>
      </c>
      <c r="T328" s="7" t="s">
        <v>32</v>
      </c>
      <c r="U328" s="18" t="s">
        <v>33</v>
      </c>
      <c r="V328" s="18" t="s">
        <v>34</v>
      </c>
      <c r="W328" s="18" t="s">
        <v>35</v>
      </c>
    </row>
    <row r="329" spans="1:23" ht="38.25" x14ac:dyDescent="0.2">
      <c r="A329" s="7">
        <v>322</v>
      </c>
      <c r="B329" s="7">
        <v>2226701</v>
      </c>
      <c r="C329" s="7" t="s">
        <v>25</v>
      </c>
      <c r="D329" s="7" t="s">
        <v>25</v>
      </c>
      <c r="E329" s="8" t="s">
        <v>495</v>
      </c>
      <c r="F329" s="8" t="s">
        <v>27</v>
      </c>
      <c r="G329" s="8" t="s">
        <v>28</v>
      </c>
      <c r="H329" s="8" t="s">
        <v>29</v>
      </c>
      <c r="I329" s="8" t="s">
        <v>30</v>
      </c>
      <c r="J329" s="7" t="s">
        <v>171</v>
      </c>
      <c r="K329" s="9">
        <v>32.17</v>
      </c>
      <c r="L329" s="10">
        <v>2598614</v>
      </c>
      <c r="M329" s="10">
        <v>251736</v>
      </c>
      <c r="N329" s="10">
        <v>0</v>
      </c>
      <c r="O329" s="10">
        <f t="shared" ref="O329:O392" si="10">+L329-M329-N329</f>
        <v>2346878</v>
      </c>
      <c r="P329" s="10">
        <v>2346878</v>
      </c>
      <c r="Q329" s="10">
        <v>0</v>
      </c>
      <c r="R329" s="10">
        <v>0</v>
      </c>
      <c r="S329" s="10">
        <f t="shared" ref="S329:S392" si="11">+L329-M329-N329-P329-Q329-R329</f>
        <v>0</v>
      </c>
      <c r="T329" s="7" t="s">
        <v>32</v>
      </c>
      <c r="U329" s="18" t="s">
        <v>33</v>
      </c>
      <c r="V329" s="18" t="s">
        <v>34</v>
      </c>
      <c r="W329" s="18" t="s">
        <v>59</v>
      </c>
    </row>
    <row r="330" spans="1:23" ht="51" x14ac:dyDescent="0.2">
      <c r="A330" s="7">
        <v>323</v>
      </c>
      <c r="B330" s="7">
        <v>2178454</v>
      </c>
      <c r="C330" s="7" t="s">
        <v>25</v>
      </c>
      <c r="D330" s="7" t="s">
        <v>25</v>
      </c>
      <c r="E330" s="8" t="s">
        <v>496</v>
      </c>
      <c r="F330" s="8" t="s">
        <v>27</v>
      </c>
      <c r="G330" s="8" t="s">
        <v>28</v>
      </c>
      <c r="H330" s="8" t="s">
        <v>497</v>
      </c>
      <c r="I330" s="8" t="s">
        <v>30</v>
      </c>
      <c r="J330" s="7" t="s">
        <v>171</v>
      </c>
      <c r="K330" s="9">
        <v>32.110999999999997</v>
      </c>
      <c r="L330" s="10">
        <v>548793061</v>
      </c>
      <c r="M330" s="10">
        <v>447211627</v>
      </c>
      <c r="N330" s="10">
        <v>86843120</v>
      </c>
      <c r="O330" s="10">
        <f t="shared" si="10"/>
        <v>14738314</v>
      </c>
      <c r="P330" s="10">
        <v>14738314</v>
      </c>
      <c r="Q330" s="10">
        <v>0</v>
      </c>
      <c r="R330" s="10">
        <v>0</v>
      </c>
      <c r="S330" s="10">
        <f t="shared" si="11"/>
        <v>0</v>
      </c>
      <c r="T330" s="7" t="s">
        <v>32</v>
      </c>
      <c r="U330" s="18" t="s">
        <v>58</v>
      </c>
      <c r="V330" s="18" t="s">
        <v>34</v>
      </c>
      <c r="W330" s="18" t="s">
        <v>59</v>
      </c>
    </row>
    <row r="331" spans="1:23" ht="51" x14ac:dyDescent="0.2">
      <c r="A331" s="7">
        <v>324</v>
      </c>
      <c r="B331" s="7">
        <v>2251239</v>
      </c>
      <c r="C331" s="7" t="s">
        <v>25</v>
      </c>
      <c r="D331" s="7" t="s">
        <v>25</v>
      </c>
      <c r="E331" s="8" t="s">
        <v>498</v>
      </c>
      <c r="F331" s="8" t="s">
        <v>27</v>
      </c>
      <c r="G331" s="8" t="s">
        <v>28</v>
      </c>
      <c r="H331" s="8" t="s">
        <v>165</v>
      </c>
      <c r="I331" s="8" t="s">
        <v>30</v>
      </c>
      <c r="J331" s="7" t="s">
        <v>171</v>
      </c>
      <c r="K331" s="9">
        <v>32.076000000000001</v>
      </c>
      <c r="L331" s="10">
        <v>9212386</v>
      </c>
      <c r="M331" s="10">
        <v>2586430</v>
      </c>
      <c r="N331" s="10">
        <v>5128016</v>
      </c>
      <c r="O331" s="10">
        <f t="shared" si="10"/>
        <v>1497940</v>
      </c>
      <c r="P331" s="10">
        <v>1497940</v>
      </c>
      <c r="Q331" s="10">
        <v>0</v>
      </c>
      <c r="R331" s="10">
        <v>0</v>
      </c>
      <c r="S331" s="10">
        <f t="shared" si="11"/>
        <v>0</v>
      </c>
      <c r="T331" s="7" t="s">
        <v>32</v>
      </c>
      <c r="U331" s="18" t="s">
        <v>58</v>
      </c>
      <c r="V331" s="18" t="s">
        <v>34</v>
      </c>
      <c r="W331" s="18" t="s">
        <v>59</v>
      </c>
    </row>
    <row r="332" spans="1:23" ht="51" x14ac:dyDescent="0.2">
      <c r="A332" s="7">
        <v>325</v>
      </c>
      <c r="B332" s="7">
        <v>2223951</v>
      </c>
      <c r="C332" s="7" t="s">
        <v>25</v>
      </c>
      <c r="D332" s="7" t="s">
        <v>25</v>
      </c>
      <c r="E332" s="8" t="s">
        <v>499</v>
      </c>
      <c r="F332" s="8" t="s">
        <v>27</v>
      </c>
      <c r="G332" s="8" t="s">
        <v>28</v>
      </c>
      <c r="H332" s="8" t="s">
        <v>165</v>
      </c>
      <c r="I332" s="8" t="s">
        <v>30</v>
      </c>
      <c r="J332" s="7" t="s">
        <v>171</v>
      </c>
      <c r="K332" s="9">
        <v>32.031999999999996</v>
      </c>
      <c r="L332" s="10">
        <v>8614830</v>
      </c>
      <c r="M332" s="10">
        <v>108000</v>
      </c>
      <c r="N332" s="10">
        <v>3820000</v>
      </c>
      <c r="O332" s="10">
        <f t="shared" si="10"/>
        <v>4686830</v>
      </c>
      <c r="P332" s="10">
        <v>4686830</v>
      </c>
      <c r="Q332" s="10">
        <v>0</v>
      </c>
      <c r="R332" s="10">
        <v>0</v>
      </c>
      <c r="S332" s="10">
        <f t="shared" si="11"/>
        <v>0</v>
      </c>
      <c r="T332" s="7" t="s">
        <v>32</v>
      </c>
      <c r="U332" s="18" t="s">
        <v>58</v>
      </c>
      <c r="V332" s="18" t="s">
        <v>34</v>
      </c>
      <c r="W332" s="18" t="s">
        <v>59</v>
      </c>
    </row>
    <row r="333" spans="1:23" ht="51" x14ac:dyDescent="0.2">
      <c r="A333" s="7">
        <v>326</v>
      </c>
      <c r="B333" s="7">
        <v>2272507</v>
      </c>
      <c r="C333" s="7" t="s">
        <v>25</v>
      </c>
      <c r="D333" s="7" t="s">
        <v>25</v>
      </c>
      <c r="E333" s="8" t="s">
        <v>500</v>
      </c>
      <c r="F333" s="8" t="s">
        <v>27</v>
      </c>
      <c r="G333" s="8" t="s">
        <v>28</v>
      </c>
      <c r="H333" s="8" t="s">
        <v>501</v>
      </c>
      <c r="I333" s="8" t="s">
        <v>30</v>
      </c>
      <c r="J333" s="7" t="s">
        <v>171</v>
      </c>
      <c r="K333" s="9">
        <v>31.9</v>
      </c>
      <c r="L333" s="10">
        <v>9997217</v>
      </c>
      <c r="M333" s="10">
        <v>6351389</v>
      </c>
      <c r="N333" s="10">
        <v>0</v>
      </c>
      <c r="O333" s="10">
        <f t="shared" si="10"/>
        <v>3645828</v>
      </c>
      <c r="P333" s="10">
        <v>3645828</v>
      </c>
      <c r="Q333" s="10">
        <v>0</v>
      </c>
      <c r="R333" s="10">
        <v>0</v>
      </c>
      <c r="S333" s="10">
        <f t="shared" si="11"/>
        <v>0</v>
      </c>
      <c r="T333" s="7" t="s">
        <v>32</v>
      </c>
      <c r="U333" s="18" t="s">
        <v>58</v>
      </c>
      <c r="V333" s="18" t="s">
        <v>34</v>
      </c>
      <c r="W333" s="18" t="s">
        <v>59</v>
      </c>
    </row>
    <row r="334" spans="1:23" ht="38.25" x14ac:dyDescent="0.2">
      <c r="A334" s="7">
        <v>327</v>
      </c>
      <c r="B334" s="7">
        <v>2141937</v>
      </c>
      <c r="C334" s="7" t="s">
        <v>25</v>
      </c>
      <c r="D334" s="7" t="s">
        <v>25</v>
      </c>
      <c r="E334" s="8" t="s">
        <v>502</v>
      </c>
      <c r="F334" s="8" t="s">
        <v>27</v>
      </c>
      <c r="G334" s="8" t="s">
        <v>28</v>
      </c>
      <c r="H334" s="8" t="s">
        <v>503</v>
      </c>
      <c r="I334" s="8" t="s">
        <v>30</v>
      </c>
      <c r="J334" s="7" t="s">
        <v>171</v>
      </c>
      <c r="K334" s="9">
        <v>31.9</v>
      </c>
      <c r="L334" s="10">
        <v>5165409</v>
      </c>
      <c r="M334" s="10">
        <v>0</v>
      </c>
      <c r="N334" s="10">
        <v>546540</v>
      </c>
      <c r="O334" s="10">
        <f t="shared" si="10"/>
        <v>4618869</v>
      </c>
      <c r="P334" s="10">
        <v>4618869</v>
      </c>
      <c r="Q334" s="10">
        <v>0</v>
      </c>
      <c r="R334" s="10">
        <v>0</v>
      </c>
      <c r="S334" s="10">
        <f t="shared" si="11"/>
        <v>0</v>
      </c>
      <c r="T334" s="7" t="s">
        <v>32</v>
      </c>
      <c r="U334" s="18" t="s">
        <v>58</v>
      </c>
      <c r="V334" s="18" t="s">
        <v>34</v>
      </c>
      <c r="W334" s="18" t="s">
        <v>59</v>
      </c>
    </row>
    <row r="335" spans="1:23" ht="38.25" x14ac:dyDescent="0.2">
      <c r="A335" s="7">
        <v>328</v>
      </c>
      <c r="B335" s="7">
        <v>2416765</v>
      </c>
      <c r="C335" s="7">
        <v>12362</v>
      </c>
      <c r="D335" s="7" t="s">
        <v>25</v>
      </c>
      <c r="E335" s="8" t="s">
        <v>504</v>
      </c>
      <c r="F335" s="8" t="s">
        <v>27</v>
      </c>
      <c r="G335" s="8" t="s">
        <v>28</v>
      </c>
      <c r="H335" s="8" t="s">
        <v>29</v>
      </c>
      <c r="I335" s="8" t="s">
        <v>30</v>
      </c>
      <c r="J335" s="7" t="s">
        <v>171</v>
      </c>
      <c r="K335" s="9">
        <v>31.9</v>
      </c>
      <c r="L335" s="10">
        <v>31400840</v>
      </c>
      <c r="M335" s="10">
        <v>11967013</v>
      </c>
      <c r="N335" s="10">
        <v>6412339</v>
      </c>
      <c r="O335" s="10">
        <f t="shared" si="10"/>
        <v>13021488</v>
      </c>
      <c r="P335" s="10">
        <v>13021488</v>
      </c>
      <c r="Q335" s="10">
        <v>0</v>
      </c>
      <c r="R335" s="10">
        <v>0</v>
      </c>
      <c r="S335" s="10">
        <f t="shared" si="11"/>
        <v>0</v>
      </c>
      <c r="T335" s="7" t="s">
        <v>32</v>
      </c>
      <c r="U335" s="18" t="s">
        <v>33</v>
      </c>
      <c r="V335" s="18" t="s">
        <v>34</v>
      </c>
      <c r="W335" s="18" t="s">
        <v>35</v>
      </c>
    </row>
    <row r="336" spans="1:23" ht="38.25" x14ac:dyDescent="0.2">
      <c r="A336" s="7">
        <v>329</v>
      </c>
      <c r="B336" s="7">
        <v>2268212</v>
      </c>
      <c r="C336" s="7" t="s">
        <v>25</v>
      </c>
      <c r="D336" s="7" t="s">
        <v>25</v>
      </c>
      <c r="E336" s="8" t="s">
        <v>505</v>
      </c>
      <c r="F336" s="8" t="s">
        <v>27</v>
      </c>
      <c r="G336" s="8" t="s">
        <v>28</v>
      </c>
      <c r="H336" s="8" t="s">
        <v>506</v>
      </c>
      <c r="I336" s="8" t="s">
        <v>30</v>
      </c>
      <c r="J336" s="7" t="s">
        <v>171</v>
      </c>
      <c r="K336" s="9">
        <v>31.895</v>
      </c>
      <c r="L336" s="10">
        <v>14391472</v>
      </c>
      <c r="M336" s="10">
        <v>3859162</v>
      </c>
      <c r="N336" s="10">
        <v>6595141</v>
      </c>
      <c r="O336" s="10">
        <f t="shared" si="10"/>
        <v>3937169</v>
      </c>
      <c r="P336" s="10">
        <v>3937169</v>
      </c>
      <c r="Q336" s="10">
        <v>0</v>
      </c>
      <c r="R336" s="10">
        <v>0</v>
      </c>
      <c r="S336" s="10">
        <f t="shared" si="11"/>
        <v>0</v>
      </c>
      <c r="T336" s="7" t="s">
        <v>32</v>
      </c>
      <c r="U336" s="18" t="s">
        <v>58</v>
      </c>
      <c r="V336" s="18" t="s">
        <v>34</v>
      </c>
      <c r="W336" s="18" t="s">
        <v>59</v>
      </c>
    </row>
    <row r="337" spans="1:23" ht="51" x14ac:dyDescent="0.2">
      <c r="A337" s="7">
        <v>330</v>
      </c>
      <c r="B337" s="7">
        <v>2342702</v>
      </c>
      <c r="C337" s="7" t="s">
        <v>25</v>
      </c>
      <c r="D337" s="7" t="s">
        <v>25</v>
      </c>
      <c r="E337" s="8" t="s">
        <v>507</v>
      </c>
      <c r="F337" s="8" t="s">
        <v>27</v>
      </c>
      <c r="G337" s="8" t="s">
        <v>28</v>
      </c>
      <c r="H337" s="8" t="s">
        <v>508</v>
      </c>
      <c r="I337" s="8" t="s">
        <v>30</v>
      </c>
      <c r="J337" s="7" t="s">
        <v>171</v>
      </c>
      <c r="K337" s="9">
        <v>31.841000000000001</v>
      </c>
      <c r="L337" s="10">
        <v>9390317</v>
      </c>
      <c r="M337" s="10">
        <v>30000</v>
      </c>
      <c r="N337" s="10">
        <v>3448535</v>
      </c>
      <c r="O337" s="10">
        <f t="shared" si="10"/>
        <v>5911782</v>
      </c>
      <c r="P337" s="10">
        <v>5911782</v>
      </c>
      <c r="Q337" s="10">
        <v>0</v>
      </c>
      <c r="R337" s="10">
        <v>0</v>
      </c>
      <c r="S337" s="10">
        <f t="shared" si="11"/>
        <v>0</v>
      </c>
      <c r="T337" s="7" t="s">
        <v>32</v>
      </c>
      <c r="U337" s="18" t="s">
        <v>58</v>
      </c>
      <c r="V337" s="18" t="s">
        <v>34</v>
      </c>
      <c r="W337" s="18" t="s">
        <v>59</v>
      </c>
    </row>
    <row r="338" spans="1:23" ht="38.25" x14ac:dyDescent="0.2">
      <c r="A338" s="7">
        <v>331</v>
      </c>
      <c r="B338" s="7">
        <v>2309700</v>
      </c>
      <c r="C338" s="7" t="s">
        <v>25</v>
      </c>
      <c r="D338" s="7" t="s">
        <v>25</v>
      </c>
      <c r="E338" s="8" t="s">
        <v>509</v>
      </c>
      <c r="F338" s="8" t="s">
        <v>27</v>
      </c>
      <c r="G338" s="8" t="s">
        <v>28</v>
      </c>
      <c r="H338" s="8" t="s">
        <v>29</v>
      </c>
      <c r="I338" s="8" t="s">
        <v>30</v>
      </c>
      <c r="J338" s="7" t="s">
        <v>171</v>
      </c>
      <c r="K338" s="9">
        <v>31.83</v>
      </c>
      <c r="L338" s="10">
        <v>7642481</v>
      </c>
      <c r="M338" s="10">
        <v>4097865</v>
      </c>
      <c r="N338" s="10">
        <v>650000</v>
      </c>
      <c r="O338" s="10">
        <f t="shared" si="10"/>
        <v>2894616</v>
      </c>
      <c r="P338" s="10">
        <v>2894616</v>
      </c>
      <c r="Q338" s="10">
        <v>0</v>
      </c>
      <c r="R338" s="10">
        <v>0</v>
      </c>
      <c r="S338" s="10">
        <f t="shared" si="11"/>
        <v>0</v>
      </c>
      <c r="T338" s="7" t="s">
        <v>32</v>
      </c>
      <c r="U338" s="18" t="s">
        <v>33</v>
      </c>
      <c r="V338" s="18" t="s">
        <v>34</v>
      </c>
      <c r="W338" s="18" t="s">
        <v>35</v>
      </c>
    </row>
    <row r="339" spans="1:23" ht="38.25" x14ac:dyDescent="0.2">
      <c r="A339" s="7">
        <v>332</v>
      </c>
      <c r="B339" s="7">
        <v>2302174</v>
      </c>
      <c r="C339" s="7" t="s">
        <v>25</v>
      </c>
      <c r="D339" s="7" t="s">
        <v>25</v>
      </c>
      <c r="E339" s="8" t="s">
        <v>510</v>
      </c>
      <c r="F339" s="8" t="s">
        <v>27</v>
      </c>
      <c r="G339" s="8" t="s">
        <v>28</v>
      </c>
      <c r="H339" s="8" t="s">
        <v>511</v>
      </c>
      <c r="I339" s="8" t="s">
        <v>30</v>
      </c>
      <c r="J339" s="7" t="s">
        <v>171</v>
      </c>
      <c r="K339" s="9">
        <v>31.72</v>
      </c>
      <c r="L339" s="10">
        <v>5714926</v>
      </c>
      <c r="M339" s="10">
        <v>30500</v>
      </c>
      <c r="N339" s="10">
        <v>1999524</v>
      </c>
      <c r="O339" s="10">
        <f t="shared" si="10"/>
        <v>3684902</v>
      </c>
      <c r="P339" s="10">
        <v>3684902</v>
      </c>
      <c r="Q339" s="10">
        <v>0</v>
      </c>
      <c r="R339" s="10">
        <v>0</v>
      </c>
      <c r="S339" s="10">
        <f t="shared" si="11"/>
        <v>0</v>
      </c>
      <c r="T339" s="7" t="s">
        <v>32</v>
      </c>
      <c r="U339" s="18" t="s">
        <v>58</v>
      </c>
      <c r="V339" s="18" t="s">
        <v>34</v>
      </c>
      <c r="W339" s="18" t="s">
        <v>59</v>
      </c>
    </row>
    <row r="340" spans="1:23" ht="51" x14ac:dyDescent="0.2">
      <c r="A340" s="7">
        <v>333</v>
      </c>
      <c r="B340" s="7">
        <v>2321290</v>
      </c>
      <c r="C340" s="7" t="s">
        <v>25</v>
      </c>
      <c r="D340" s="7" t="s">
        <v>25</v>
      </c>
      <c r="E340" s="8" t="s">
        <v>512</v>
      </c>
      <c r="F340" s="8" t="s">
        <v>27</v>
      </c>
      <c r="G340" s="8" t="s">
        <v>28</v>
      </c>
      <c r="H340" s="8" t="s">
        <v>199</v>
      </c>
      <c r="I340" s="8" t="s">
        <v>30</v>
      </c>
      <c r="J340" s="7" t="s">
        <v>171</v>
      </c>
      <c r="K340" s="9">
        <v>31.699000000000002</v>
      </c>
      <c r="L340" s="10">
        <v>17641254</v>
      </c>
      <c r="M340" s="10">
        <v>498170</v>
      </c>
      <c r="N340" s="10">
        <v>10971569</v>
      </c>
      <c r="O340" s="10">
        <f t="shared" si="10"/>
        <v>6171515</v>
      </c>
      <c r="P340" s="10">
        <v>6171515</v>
      </c>
      <c r="Q340" s="10">
        <v>0</v>
      </c>
      <c r="R340" s="10">
        <v>0</v>
      </c>
      <c r="S340" s="10">
        <f t="shared" si="11"/>
        <v>0</v>
      </c>
      <c r="T340" s="7" t="s">
        <v>32</v>
      </c>
      <c r="U340" s="18" t="s">
        <v>58</v>
      </c>
      <c r="V340" s="18" t="s">
        <v>34</v>
      </c>
      <c r="W340" s="18" t="s">
        <v>59</v>
      </c>
    </row>
    <row r="341" spans="1:23" ht="51" x14ac:dyDescent="0.2">
      <c r="A341" s="7">
        <v>334</v>
      </c>
      <c r="B341" s="7">
        <v>2222770</v>
      </c>
      <c r="C341" s="7" t="s">
        <v>25</v>
      </c>
      <c r="D341" s="7" t="s">
        <v>25</v>
      </c>
      <c r="E341" s="8" t="s">
        <v>513</v>
      </c>
      <c r="F341" s="8" t="s">
        <v>27</v>
      </c>
      <c r="G341" s="8" t="s">
        <v>28</v>
      </c>
      <c r="H341" s="8" t="s">
        <v>514</v>
      </c>
      <c r="I341" s="8" t="s">
        <v>30</v>
      </c>
      <c r="J341" s="7" t="s">
        <v>171</v>
      </c>
      <c r="K341" s="9">
        <v>31.673999999999999</v>
      </c>
      <c r="L341" s="10">
        <v>5578718</v>
      </c>
      <c r="M341" s="10">
        <v>3009959</v>
      </c>
      <c r="N341" s="10">
        <v>0</v>
      </c>
      <c r="O341" s="10">
        <f t="shared" si="10"/>
        <v>2568759</v>
      </c>
      <c r="P341" s="10">
        <v>2568759</v>
      </c>
      <c r="Q341" s="10">
        <v>0</v>
      </c>
      <c r="R341" s="10">
        <v>0</v>
      </c>
      <c r="S341" s="10">
        <f t="shared" si="11"/>
        <v>0</v>
      </c>
      <c r="T341" s="7" t="s">
        <v>32</v>
      </c>
      <c r="U341" s="18" t="s">
        <v>58</v>
      </c>
      <c r="V341" s="18" t="s">
        <v>34</v>
      </c>
      <c r="W341" s="18" t="s">
        <v>59</v>
      </c>
    </row>
    <row r="342" spans="1:23" ht="38.25" x14ac:dyDescent="0.2">
      <c r="A342" s="11">
        <v>335</v>
      </c>
      <c r="B342" s="7">
        <v>2328549</v>
      </c>
      <c r="C342" s="7" t="s">
        <v>25</v>
      </c>
      <c r="D342" s="11" t="s">
        <v>25</v>
      </c>
      <c r="E342" s="8" t="s">
        <v>515</v>
      </c>
      <c r="F342" s="11" t="s">
        <v>27</v>
      </c>
      <c r="G342" s="11" t="s">
        <v>28</v>
      </c>
      <c r="H342" s="11" t="s">
        <v>516</v>
      </c>
      <c r="I342" s="11" t="s">
        <v>30</v>
      </c>
      <c r="J342" s="7" t="s">
        <v>171</v>
      </c>
      <c r="K342" s="12">
        <v>31.672999999999998</v>
      </c>
      <c r="L342" s="13">
        <v>9834209</v>
      </c>
      <c r="M342" s="13">
        <v>4920546</v>
      </c>
      <c r="N342" s="13">
        <v>3723099</v>
      </c>
      <c r="O342" s="10">
        <f t="shared" si="10"/>
        <v>1190564</v>
      </c>
      <c r="P342" s="13">
        <v>1190564</v>
      </c>
      <c r="Q342" s="13">
        <v>0</v>
      </c>
      <c r="R342" s="13">
        <v>0</v>
      </c>
      <c r="S342" s="10">
        <f t="shared" si="11"/>
        <v>0</v>
      </c>
      <c r="T342" s="7" t="s">
        <v>32</v>
      </c>
      <c r="U342" s="18" t="s">
        <v>58</v>
      </c>
      <c r="V342" s="18" t="s">
        <v>34</v>
      </c>
      <c r="W342" s="18" t="s">
        <v>59</v>
      </c>
    </row>
    <row r="343" spans="1:23" ht="38.25" x14ac:dyDescent="0.2">
      <c r="A343" s="7">
        <v>336</v>
      </c>
      <c r="B343" s="7">
        <v>2223955</v>
      </c>
      <c r="C343" s="7" t="s">
        <v>25</v>
      </c>
      <c r="D343" s="7" t="s">
        <v>25</v>
      </c>
      <c r="E343" s="8" t="s">
        <v>517</v>
      </c>
      <c r="F343" s="8" t="s">
        <v>27</v>
      </c>
      <c r="G343" s="8" t="s">
        <v>28</v>
      </c>
      <c r="H343" s="8" t="s">
        <v>518</v>
      </c>
      <c r="I343" s="8" t="s">
        <v>30</v>
      </c>
      <c r="J343" s="7" t="s">
        <v>171</v>
      </c>
      <c r="K343" s="9">
        <v>31.241</v>
      </c>
      <c r="L343" s="10">
        <v>5767175</v>
      </c>
      <c r="M343" s="10">
        <v>205826</v>
      </c>
      <c r="N343" s="10">
        <v>976908</v>
      </c>
      <c r="O343" s="10">
        <f t="shared" si="10"/>
        <v>4584441</v>
      </c>
      <c r="P343" s="10">
        <v>4584441</v>
      </c>
      <c r="Q343" s="10">
        <v>0</v>
      </c>
      <c r="R343" s="10">
        <v>0</v>
      </c>
      <c r="S343" s="10">
        <f t="shared" si="11"/>
        <v>0</v>
      </c>
      <c r="T343" s="7" t="s">
        <v>32</v>
      </c>
      <c r="U343" s="18" t="s">
        <v>58</v>
      </c>
      <c r="V343" s="18" t="s">
        <v>34</v>
      </c>
      <c r="W343" s="18" t="s">
        <v>59</v>
      </c>
    </row>
    <row r="344" spans="1:23" ht="63.75" x14ac:dyDescent="0.2">
      <c r="A344" s="7">
        <v>337</v>
      </c>
      <c r="B344" s="7">
        <v>2275908</v>
      </c>
      <c r="C344" s="7" t="s">
        <v>25</v>
      </c>
      <c r="D344" s="7" t="s">
        <v>25</v>
      </c>
      <c r="E344" s="8" t="s">
        <v>519</v>
      </c>
      <c r="F344" s="8" t="s">
        <v>27</v>
      </c>
      <c r="G344" s="8" t="s">
        <v>28</v>
      </c>
      <c r="H344" s="8" t="s">
        <v>29</v>
      </c>
      <c r="I344" s="8" t="s">
        <v>30</v>
      </c>
      <c r="J344" s="7" t="s">
        <v>171</v>
      </c>
      <c r="K344" s="9">
        <v>31.143000000000001</v>
      </c>
      <c r="L344" s="10">
        <v>17243889</v>
      </c>
      <c r="M344" s="10">
        <v>425146</v>
      </c>
      <c r="N344" s="10">
        <v>387389</v>
      </c>
      <c r="O344" s="10">
        <f t="shared" si="10"/>
        <v>16431354</v>
      </c>
      <c r="P344" s="10">
        <v>16431354</v>
      </c>
      <c r="Q344" s="10">
        <v>0</v>
      </c>
      <c r="R344" s="10">
        <v>0</v>
      </c>
      <c r="S344" s="10">
        <f t="shared" si="11"/>
        <v>0</v>
      </c>
      <c r="T344" s="7" t="s">
        <v>32</v>
      </c>
      <c r="U344" s="18" t="s">
        <v>33</v>
      </c>
      <c r="V344" s="18" t="s">
        <v>34</v>
      </c>
      <c r="W344" s="18" t="s">
        <v>59</v>
      </c>
    </row>
    <row r="345" spans="1:23" ht="38.25" x14ac:dyDescent="0.2">
      <c r="A345" s="7">
        <v>338</v>
      </c>
      <c r="B345" s="7">
        <v>2033941</v>
      </c>
      <c r="C345" s="7" t="s">
        <v>25</v>
      </c>
      <c r="D345" s="7" t="s">
        <v>25</v>
      </c>
      <c r="E345" s="8" t="s">
        <v>520</v>
      </c>
      <c r="F345" s="8" t="s">
        <v>27</v>
      </c>
      <c r="G345" s="8" t="s">
        <v>28</v>
      </c>
      <c r="H345" s="8" t="s">
        <v>521</v>
      </c>
      <c r="I345" s="8" t="s">
        <v>30</v>
      </c>
      <c r="J345" s="7" t="s">
        <v>171</v>
      </c>
      <c r="K345" s="9">
        <v>31.114999999999998</v>
      </c>
      <c r="L345" s="10">
        <v>10515783</v>
      </c>
      <c r="M345" s="10">
        <v>244583</v>
      </c>
      <c r="N345" s="10">
        <v>7949467</v>
      </c>
      <c r="O345" s="10">
        <f t="shared" si="10"/>
        <v>2321733</v>
      </c>
      <c r="P345" s="10">
        <v>2321733</v>
      </c>
      <c r="Q345" s="10">
        <v>0</v>
      </c>
      <c r="R345" s="10">
        <v>0</v>
      </c>
      <c r="S345" s="10">
        <f t="shared" si="11"/>
        <v>0</v>
      </c>
      <c r="T345" s="7" t="s">
        <v>32</v>
      </c>
      <c r="U345" s="18" t="s">
        <v>58</v>
      </c>
      <c r="V345" s="18" t="s">
        <v>34</v>
      </c>
      <c r="W345" s="18" t="s">
        <v>59</v>
      </c>
    </row>
    <row r="346" spans="1:23" ht="38.25" x14ac:dyDescent="0.2">
      <c r="A346" s="7">
        <v>339</v>
      </c>
      <c r="B346" s="7">
        <v>2220400</v>
      </c>
      <c r="C346" s="7" t="s">
        <v>25</v>
      </c>
      <c r="D346" s="7" t="s">
        <v>25</v>
      </c>
      <c r="E346" s="8" t="s">
        <v>522</v>
      </c>
      <c r="F346" s="8" t="s">
        <v>27</v>
      </c>
      <c r="G346" s="8" t="s">
        <v>28</v>
      </c>
      <c r="H346" s="8" t="s">
        <v>370</v>
      </c>
      <c r="I346" s="8" t="s">
        <v>30</v>
      </c>
      <c r="J346" s="7" t="s">
        <v>171</v>
      </c>
      <c r="K346" s="9">
        <v>31.1</v>
      </c>
      <c r="L346" s="10">
        <v>19812080</v>
      </c>
      <c r="M346" s="10">
        <v>5635825</v>
      </c>
      <c r="N346" s="10">
        <v>13881161</v>
      </c>
      <c r="O346" s="10">
        <f t="shared" si="10"/>
        <v>295094</v>
      </c>
      <c r="P346" s="10">
        <v>295094</v>
      </c>
      <c r="Q346" s="10">
        <v>0</v>
      </c>
      <c r="R346" s="10">
        <v>0</v>
      </c>
      <c r="S346" s="10">
        <f t="shared" si="11"/>
        <v>0</v>
      </c>
      <c r="T346" s="7" t="s">
        <v>32</v>
      </c>
      <c r="U346" s="18" t="s">
        <v>33</v>
      </c>
      <c r="V346" s="18" t="s">
        <v>34</v>
      </c>
      <c r="W346" s="18" t="s">
        <v>59</v>
      </c>
    </row>
    <row r="347" spans="1:23" ht="38.25" x14ac:dyDescent="0.2">
      <c r="A347" s="7">
        <v>340</v>
      </c>
      <c r="B347" s="7">
        <v>2380732</v>
      </c>
      <c r="C347" s="7" t="s">
        <v>25</v>
      </c>
      <c r="D347" s="7" t="s">
        <v>25</v>
      </c>
      <c r="E347" s="8" t="s">
        <v>523</v>
      </c>
      <c r="F347" s="8" t="s">
        <v>27</v>
      </c>
      <c r="G347" s="8" t="s">
        <v>28</v>
      </c>
      <c r="H347" s="8" t="s">
        <v>524</v>
      </c>
      <c r="I347" s="8" t="s">
        <v>30</v>
      </c>
      <c r="J347" s="7" t="s">
        <v>171</v>
      </c>
      <c r="K347" s="9">
        <v>30.82</v>
      </c>
      <c r="L347" s="10">
        <v>3413802</v>
      </c>
      <c r="M347" s="10">
        <v>0</v>
      </c>
      <c r="N347" s="10">
        <v>415042</v>
      </c>
      <c r="O347" s="10">
        <f t="shared" si="10"/>
        <v>2998760</v>
      </c>
      <c r="P347" s="10">
        <v>2998760</v>
      </c>
      <c r="Q347" s="10">
        <v>0</v>
      </c>
      <c r="R347" s="10">
        <v>0</v>
      </c>
      <c r="S347" s="10">
        <f t="shared" si="11"/>
        <v>0</v>
      </c>
      <c r="T347" s="7" t="s">
        <v>32</v>
      </c>
      <c r="U347" s="18" t="s">
        <v>58</v>
      </c>
      <c r="V347" s="18" t="s">
        <v>34</v>
      </c>
      <c r="W347" s="18" t="s">
        <v>59</v>
      </c>
    </row>
    <row r="348" spans="1:23" ht="38.25" x14ac:dyDescent="0.2">
      <c r="A348" s="7">
        <v>341</v>
      </c>
      <c r="B348" s="7">
        <v>2194098</v>
      </c>
      <c r="C348" s="7" t="s">
        <v>25</v>
      </c>
      <c r="D348" s="7" t="s">
        <v>25</v>
      </c>
      <c r="E348" s="8" t="s">
        <v>525</v>
      </c>
      <c r="F348" s="8" t="s">
        <v>27</v>
      </c>
      <c r="G348" s="8" t="s">
        <v>28</v>
      </c>
      <c r="H348" s="8" t="s">
        <v>526</v>
      </c>
      <c r="I348" s="8" t="s">
        <v>30</v>
      </c>
      <c r="J348" s="7" t="s">
        <v>171</v>
      </c>
      <c r="K348" s="9">
        <v>30.253</v>
      </c>
      <c r="L348" s="10">
        <v>6733967</v>
      </c>
      <c r="M348" s="10">
        <v>6001125</v>
      </c>
      <c r="N348" s="10">
        <v>645100</v>
      </c>
      <c r="O348" s="10">
        <f t="shared" si="10"/>
        <v>87742</v>
      </c>
      <c r="P348" s="10">
        <v>87742</v>
      </c>
      <c r="Q348" s="10">
        <v>0</v>
      </c>
      <c r="R348" s="10">
        <v>0</v>
      </c>
      <c r="S348" s="10">
        <f t="shared" si="11"/>
        <v>0</v>
      </c>
      <c r="T348" s="7" t="s">
        <v>32</v>
      </c>
      <c r="U348" s="18" t="s">
        <v>58</v>
      </c>
      <c r="V348" s="18" t="s">
        <v>34</v>
      </c>
      <c r="W348" s="18" t="s">
        <v>59</v>
      </c>
    </row>
    <row r="349" spans="1:23" ht="76.5" x14ac:dyDescent="0.2">
      <c r="A349" s="7">
        <v>342</v>
      </c>
      <c r="B349" s="7">
        <v>2428268</v>
      </c>
      <c r="C349" s="7">
        <v>20998</v>
      </c>
      <c r="D349" s="7" t="s">
        <v>25</v>
      </c>
      <c r="E349" s="8" t="s">
        <v>527</v>
      </c>
      <c r="F349" s="8" t="s">
        <v>55</v>
      </c>
      <c r="G349" s="8" t="s">
        <v>28</v>
      </c>
      <c r="H349" s="8" t="s">
        <v>29</v>
      </c>
      <c r="I349" s="8" t="s">
        <v>30</v>
      </c>
      <c r="J349" s="7" t="s">
        <v>171</v>
      </c>
      <c r="K349" s="9">
        <v>30</v>
      </c>
      <c r="L349" s="10">
        <v>66113</v>
      </c>
      <c r="M349" s="10">
        <v>0</v>
      </c>
      <c r="N349" s="10">
        <v>0</v>
      </c>
      <c r="O349" s="10">
        <f t="shared" si="10"/>
        <v>66113</v>
      </c>
      <c r="P349" s="10">
        <v>66113</v>
      </c>
      <c r="Q349" s="10">
        <v>0</v>
      </c>
      <c r="R349" s="10">
        <v>0</v>
      </c>
      <c r="S349" s="10">
        <f t="shared" si="11"/>
        <v>0</v>
      </c>
      <c r="T349" s="7" t="s">
        <v>32</v>
      </c>
      <c r="U349" s="18" t="s">
        <v>33</v>
      </c>
      <c r="V349" s="18" t="s">
        <v>34</v>
      </c>
      <c r="W349" s="18" t="s">
        <v>35</v>
      </c>
    </row>
    <row r="350" spans="1:23" ht="38.25" x14ac:dyDescent="0.2">
      <c r="A350" s="7">
        <v>343</v>
      </c>
      <c r="B350" s="7">
        <v>2307445</v>
      </c>
      <c r="C350" s="7" t="s">
        <v>25</v>
      </c>
      <c r="D350" s="7" t="s">
        <v>25</v>
      </c>
      <c r="E350" s="8" t="s">
        <v>528</v>
      </c>
      <c r="F350" s="8" t="s">
        <v>27</v>
      </c>
      <c r="G350" s="8" t="s">
        <v>28</v>
      </c>
      <c r="H350" s="8" t="s">
        <v>29</v>
      </c>
      <c r="I350" s="8" t="s">
        <v>30</v>
      </c>
      <c r="J350" s="7" t="s">
        <v>171</v>
      </c>
      <c r="K350" s="9">
        <v>29.4</v>
      </c>
      <c r="L350" s="10">
        <v>21523526</v>
      </c>
      <c r="M350" s="10">
        <v>5640591</v>
      </c>
      <c r="N350" s="10">
        <v>14357926</v>
      </c>
      <c r="O350" s="10">
        <f t="shared" si="10"/>
        <v>1525009</v>
      </c>
      <c r="P350" s="10">
        <v>1525009</v>
      </c>
      <c r="Q350" s="10">
        <v>0</v>
      </c>
      <c r="R350" s="10">
        <v>0</v>
      </c>
      <c r="S350" s="10">
        <f t="shared" si="11"/>
        <v>0</v>
      </c>
      <c r="T350" s="7" t="s">
        <v>32</v>
      </c>
      <c r="U350" s="18" t="s">
        <v>33</v>
      </c>
      <c r="V350" s="18" t="s">
        <v>34</v>
      </c>
      <c r="W350" s="18" t="s">
        <v>59</v>
      </c>
    </row>
    <row r="351" spans="1:23" ht="38.25" x14ac:dyDescent="0.2">
      <c r="A351" s="7">
        <v>344</v>
      </c>
      <c r="B351" s="7">
        <v>2226498</v>
      </c>
      <c r="C351" s="7" t="s">
        <v>25</v>
      </c>
      <c r="D351" s="7" t="s">
        <v>25</v>
      </c>
      <c r="E351" s="8" t="s">
        <v>529</v>
      </c>
      <c r="F351" s="8" t="s">
        <v>27</v>
      </c>
      <c r="G351" s="8" t="s">
        <v>28</v>
      </c>
      <c r="H351" s="8" t="s">
        <v>530</v>
      </c>
      <c r="I351" s="8" t="s">
        <v>30</v>
      </c>
      <c r="J351" s="7" t="s">
        <v>171</v>
      </c>
      <c r="K351" s="9">
        <v>29.356000000000002</v>
      </c>
      <c r="L351" s="10">
        <v>12398761</v>
      </c>
      <c r="M351" s="10">
        <v>7588841</v>
      </c>
      <c r="N351" s="10">
        <v>4250746</v>
      </c>
      <c r="O351" s="10">
        <f t="shared" si="10"/>
        <v>559174</v>
      </c>
      <c r="P351" s="10">
        <v>559174</v>
      </c>
      <c r="Q351" s="10">
        <v>0</v>
      </c>
      <c r="R351" s="10">
        <v>0</v>
      </c>
      <c r="S351" s="10">
        <f t="shared" si="11"/>
        <v>0</v>
      </c>
      <c r="T351" s="7" t="s">
        <v>32</v>
      </c>
      <c r="U351" s="18" t="s">
        <v>58</v>
      </c>
      <c r="V351" s="18" t="s">
        <v>34</v>
      </c>
      <c r="W351" s="18" t="s">
        <v>59</v>
      </c>
    </row>
    <row r="352" spans="1:23" ht="38.25" x14ac:dyDescent="0.2">
      <c r="A352" s="7">
        <v>345</v>
      </c>
      <c r="B352" s="7">
        <v>2087465</v>
      </c>
      <c r="C352" s="7" t="s">
        <v>25</v>
      </c>
      <c r="D352" s="7" t="s">
        <v>25</v>
      </c>
      <c r="E352" s="8" t="s">
        <v>531</v>
      </c>
      <c r="F352" s="8" t="s">
        <v>27</v>
      </c>
      <c r="G352" s="8" t="s">
        <v>28</v>
      </c>
      <c r="H352" s="8" t="s">
        <v>532</v>
      </c>
      <c r="I352" s="8" t="s">
        <v>30</v>
      </c>
      <c r="J352" s="7" t="s">
        <v>171</v>
      </c>
      <c r="K352" s="9">
        <v>29.225999999999999</v>
      </c>
      <c r="L352" s="10">
        <v>19956291</v>
      </c>
      <c r="M352" s="10">
        <v>16878811</v>
      </c>
      <c r="N352" s="10">
        <v>3041176</v>
      </c>
      <c r="O352" s="10">
        <f t="shared" si="10"/>
        <v>36304</v>
      </c>
      <c r="P352" s="10">
        <v>36304</v>
      </c>
      <c r="Q352" s="10">
        <v>0</v>
      </c>
      <c r="R352" s="10">
        <v>0</v>
      </c>
      <c r="S352" s="10">
        <f t="shared" si="11"/>
        <v>0</v>
      </c>
      <c r="T352" s="7" t="s">
        <v>32</v>
      </c>
      <c r="U352" s="18" t="s">
        <v>58</v>
      </c>
      <c r="V352" s="18" t="s">
        <v>34</v>
      </c>
      <c r="W352" s="18" t="s">
        <v>59</v>
      </c>
    </row>
    <row r="353" spans="1:23" ht="38.25" x14ac:dyDescent="0.2">
      <c r="A353" s="11">
        <v>346</v>
      </c>
      <c r="B353" s="7">
        <v>2187709</v>
      </c>
      <c r="C353" s="7" t="s">
        <v>25</v>
      </c>
      <c r="D353" s="11" t="s">
        <v>25</v>
      </c>
      <c r="E353" s="8" t="s">
        <v>533</v>
      </c>
      <c r="F353" s="11" t="s">
        <v>27</v>
      </c>
      <c r="G353" s="11" t="s">
        <v>28</v>
      </c>
      <c r="H353" s="11" t="s">
        <v>534</v>
      </c>
      <c r="I353" s="11" t="s">
        <v>30</v>
      </c>
      <c r="J353" s="7" t="s">
        <v>171</v>
      </c>
      <c r="K353" s="12">
        <v>29.215</v>
      </c>
      <c r="L353" s="13">
        <v>6000000</v>
      </c>
      <c r="M353" s="13">
        <v>3120000</v>
      </c>
      <c r="N353" s="13">
        <v>1800000</v>
      </c>
      <c r="O353" s="10">
        <f t="shared" si="10"/>
        <v>1080000</v>
      </c>
      <c r="P353" s="13">
        <v>1080000</v>
      </c>
      <c r="Q353" s="13">
        <v>0</v>
      </c>
      <c r="R353" s="13">
        <v>0</v>
      </c>
      <c r="S353" s="10">
        <f t="shared" si="11"/>
        <v>0</v>
      </c>
      <c r="T353" s="7" t="s">
        <v>32</v>
      </c>
      <c r="U353" s="18" t="s">
        <v>58</v>
      </c>
      <c r="V353" s="18" t="s">
        <v>34</v>
      </c>
      <c r="W353" s="18" t="s">
        <v>59</v>
      </c>
    </row>
    <row r="354" spans="1:23" ht="38.25" x14ac:dyDescent="0.2">
      <c r="A354" s="7">
        <v>347</v>
      </c>
      <c r="B354" s="7">
        <v>2251163</v>
      </c>
      <c r="C354" s="7" t="s">
        <v>25</v>
      </c>
      <c r="D354" s="7" t="s">
        <v>25</v>
      </c>
      <c r="E354" s="8" t="s">
        <v>535</v>
      </c>
      <c r="F354" s="8" t="s">
        <v>27</v>
      </c>
      <c r="G354" s="8" t="s">
        <v>28</v>
      </c>
      <c r="H354" s="8" t="s">
        <v>536</v>
      </c>
      <c r="I354" s="8" t="s">
        <v>30</v>
      </c>
      <c r="J354" s="7" t="s">
        <v>171</v>
      </c>
      <c r="K354" s="9">
        <v>28.782</v>
      </c>
      <c r="L354" s="10">
        <v>18826537</v>
      </c>
      <c r="M354" s="10">
        <v>9241321</v>
      </c>
      <c r="N354" s="10">
        <v>2658685</v>
      </c>
      <c r="O354" s="10">
        <f t="shared" si="10"/>
        <v>6926531</v>
      </c>
      <c r="P354" s="10">
        <v>6926531</v>
      </c>
      <c r="Q354" s="10">
        <v>0</v>
      </c>
      <c r="R354" s="10">
        <v>0</v>
      </c>
      <c r="S354" s="10">
        <f t="shared" si="11"/>
        <v>0</v>
      </c>
      <c r="T354" s="7" t="s">
        <v>32</v>
      </c>
      <c r="U354" s="18" t="s">
        <v>58</v>
      </c>
      <c r="V354" s="18" t="s">
        <v>34</v>
      </c>
      <c r="W354" s="18" t="s">
        <v>59</v>
      </c>
    </row>
    <row r="355" spans="1:23" ht="51" x14ac:dyDescent="0.2">
      <c r="A355" s="7">
        <v>348</v>
      </c>
      <c r="B355" s="7">
        <v>2279365</v>
      </c>
      <c r="C355" s="7" t="s">
        <v>25</v>
      </c>
      <c r="D355" s="7" t="s">
        <v>25</v>
      </c>
      <c r="E355" s="8" t="s">
        <v>537</v>
      </c>
      <c r="F355" s="8" t="s">
        <v>27</v>
      </c>
      <c r="G355" s="8" t="s">
        <v>28</v>
      </c>
      <c r="H355" s="8" t="s">
        <v>538</v>
      </c>
      <c r="I355" s="8" t="s">
        <v>30</v>
      </c>
      <c r="J355" s="7" t="s">
        <v>171</v>
      </c>
      <c r="K355" s="9">
        <v>28.757999999999999</v>
      </c>
      <c r="L355" s="10">
        <v>20601433</v>
      </c>
      <c r="M355" s="10">
        <v>307800</v>
      </c>
      <c r="N355" s="10">
        <v>17981841</v>
      </c>
      <c r="O355" s="10">
        <f t="shared" si="10"/>
        <v>2311792</v>
      </c>
      <c r="P355" s="10">
        <v>2311792</v>
      </c>
      <c r="Q355" s="10">
        <v>0</v>
      </c>
      <c r="R355" s="10">
        <v>0</v>
      </c>
      <c r="S355" s="10">
        <f t="shared" si="11"/>
        <v>0</v>
      </c>
      <c r="T355" s="7" t="s">
        <v>32</v>
      </c>
      <c r="U355" s="18" t="s">
        <v>58</v>
      </c>
      <c r="V355" s="18" t="s">
        <v>539</v>
      </c>
      <c r="W355" s="18" t="s">
        <v>540</v>
      </c>
    </row>
    <row r="356" spans="1:23" ht="38.25" x14ac:dyDescent="0.2">
      <c r="A356" s="7">
        <v>349</v>
      </c>
      <c r="B356" s="7">
        <v>2183000</v>
      </c>
      <c r="C356" s="7" t="s">
        <v>25</v>
      </c>
      <c r="D356" s="7" t="s">
        <v>25</v>
      </c>
      <c r="E356" s="8" t="s">
        <v>541</v>
      </c>
      <c r="F356" s="8" t="s">
        <v>27</v>
      </c>
      <c r="G356" s="8" t="s">
        <v>28</v>
      </c>
      <c r="H356" s="8" t="s">
        <v>542</v>
      </c>
      <c r="I356" s="8" t="s">
        <v>30</v>
      </c>
      <c r="J356" s="7" t="s">
        <v>171</v>
      </c>
      <c r="K356" s="9">
        <v>27.994</v>
      </c>
      <c r="L356" s="10">
        <v>3365832</v>
      </c>
      <c r="M356" s="10">
        <v>1933891</v>
      </c>
      <c r="N356" s="10">
        <v>1203747</v>
      </c>
      <c r="O356" s="10">
        <f t="shared" si="10"/>
        <v>228194</v>
      </c>
      <c r="P356" s="10">
        <v>1431941</v>
      </c>
      <c r="Q356" s="10">
        <v>0</v>
      </c>
      <c r="R356" s="10">
        <v>0</v>
      </c>
      <c r="S356" s="10">
        <f t="shared" si="11"/>
        <v>-1203747</v>
      </c>
      <c r="T356" s="7" t="s">
        <v>32</v>
      </c>
      <c r="U356" s="18" t="s">
        <v>58</v>
      </c>
      <c r="V356" s="18" t="s">
        <v>34</v>
      </c>
      <c r="W356" s="18" t="s">
        <v>59</v>
      </c>
    </row>
    <row r="357" spans="1:23" ht="38.25" x14ac:dyDescent="0.2">
      <c r="A357" s="7">
        <v>350</v>
      </c>
      <c r="B357" s="7">
        <v>2284209</v>
      </c>
      <c r="C357" s="7" t="s">
        <v>25</v>
      </c>
      <c r="D357" s="7" t="s">
        <v>25</v>
      </c>
      <c r="E357" s="8" t="s">
        <v>543</v>
      </c>
      <c r="F357" s="8" t="s">
        <v>27</v>
      </c>
      <c r="G357" s="8" t="s">
        <v>28</v>
      </c>
      <c r="H357" s="8" t="s">
        <v>544</v>
      </c>
      <c r="I357" s="8" t="s">
        <v>30</v>
      </c>
      <c r="J357" s="7" t="s">
        <v>171</v>
      </c>
      <c r="K357" s="9">
        <v>26.97</v>
      </c>
      <c r="L357" s="10">
        <v>17458500</v>
      </c>
      <c r="M357" s="10">
        <v>3204626</v>
      </c>
      <c r="N357" s="10">
        <v>10229963</v>
      </c>
      <c r="O357" s="10">
        <f t="shared" si="10"/>
        <v>4023911</v>
      </c>
      <c r="P357" s="10">
        <v>4023911</v>
      </c>
      <c r="Q357" s="10">
        <v>0</v>
      </c>
      <c r="R357" s="10">
        <v>0</v>
      </c>
      <c r="S357" s="10">
        <f t="shared" si="11"/>
        <v>0</v>
      </c>
      <c r="T357" s="7" t="s">
        <v>32</v>
      </c>
      <c r="U357" s="18" t="s">
        <v>58</v>
      </c>
      <c r="V357" s="18" t="s">
        <v>34</v>
      </c>
      <c r="W357" s="18" t="s">
        <v>59</v>
      </c>
    </row>
    <row r="358" spans="1:23" ht="38.25" x14ac:dyDescent="0.2">
      <c r="A358" s="7">
        <v>351</v>
      </c>
      <c r="B358" s="7">
        <v>2112694</v>
      </c>
      <c r="C358" s="7" t="s">
        <v>25</v>
      </c>
      <c r="D358" s="7" t="s">
        <v>25</v>
      </c>
      <c r="E358" s="8" t="s">
        <v>545</v>
      </c>
      <c r="F358" s="8" t="s">
        <v>27</v>
      </c>
      <c r="G358" s="8" t="s">
        <v>28</v>
      </c>
      <c r="H358" s="8" t="s">
        <v>29</v>
      </c>
      <c r="I358" s="8" t="s">
        <v>30</v>
      </c>
      <c r="J358" s="7" t="s">
        <v>171</v>
      </c>
      <c r="K358" s="9">
        <v>26.8</v>
      </c>
      <c r="L358" s="10">
        <v>1025090</v>
      </c>
      <c r="M358" s="10">
        <v>295714</v>
      </c>
      <c r="N358" s="10">
        <v>0</v>
      </c>
      <c r="O358" s="10">
        <f t="shared" si="10"/>
        <v>729376</v>
      </c>
      <c r="P358" s="10">
        <v>729376</v>
      </c>
      <c r="Q358" s="10">
        <v>0</v>
      </c>
      <c r="R358" s="10">
        <v>0</v>
      </c>
      <c r="S358" s="10">
        <f t="shared" si="11"/>
        <v>0</v>
      </c>
      <c r="T358" s="7" t="s">
        <v>32</v>
      </c>
      <c r="U358" s="18" t="s">
        <v>33</v>
      </c>
      <c r="V358" s="18" t="s">
        <v>34</v>
      </c>
      <c r="W358" s="18" t="s">
        <v>59</v>
      </c>
    </row>
    <row r="359" spans="1:23" ht="38.25" x14ac:dyDescent="0.2">
      <c r="A359" s="7">
        <v>352</v>
      </c>
      <c r="B359" s="7">
        <v>2307247</v>
      </c>
      <c r="C359" s="7" t="s">
        <v>25</v>
      </c>
      <c r="D359" s="7" t="s">
        <v>25</v>
      </c>
      <c r="E359" s="8" t="s">
        <v>546</v>
      </c>
      <c r="F359" s="8" t="s">
        <v>27</v>
      </c>
      <c r="G359" s="8" t="s">
        <v>28</v>
      </c>
      <c r="H359" s="8" t="s">
        <v>536</v>
      </c>
      <c r="I359" s="8" t="s">
        <v>30</v>
      </c>
      <c r="J359" s="7" t="s">
        <v>171</v>
      </c>
      <c r="K359" s="9">
        <v>26.433</v>
      </c>
      <c r="L359" s="10">
        <v>5863091</v>
      </c>
      <c r="M359" s="10">
        <v>2918855</v>
      </c>
      <c r="N359" s="10">
        <v>2944236</v>
      </c>
      <c r="O359" s="10">
        <f t="shared" si="10"/>
        <v>0</v>
      </c>
      <c r="P359" s="10">
        <v>578934</v>
      </c>
      <c r="Q359" s="10">
        <v>0</v>
      </c>
      <c r="R359" s="10">
        <v>0</v>
      </c>
      <c r="S359" s="10">
        <f t="shared" si="11"/>
        <v>-578934</v>
      </c>
      <c r="T359" s="7" t="s">
        <v>32</v>
      </c>
      <c r="U359" s="18" t="s">
        <v>58</v>
      </c>
      <c r="V359" s="18" t="s">
        <v>34</v>
      </c>
      <c r="W359" s="18" t="s">
        <v>59</v>
      </c>
    </row>
    <row r="360" spans="1:23" ht="51" x14ac:dyDescent="0.2">
      <c r="A360" s="7">
        <v>353</v>
      </c>
      <c r="B360" s="7">
        <v>2392891</v>
      </c>
      <c r="C360" s="7" t="s">
        <v>25</v>
      </c>
      <c r="D360" s="7" t="s">
        <v>25</v>
      </c>
      <c r="E360" s="8" t="s">
        <v>547</v>
      </c>
      <c r="F360" s="8" t="s">
        <v>27</v>
      </c>
      <c r="G360" s="8" t="s">
        <v>548</v>
      </c>
      <c r="H360" s="8" t="s">
        <v>29</v>
      </c>
      <c r="I360" s="8" t="s">
        <v>30</v>
      </c>
      <c r="J360" s="7" t="s">
        <v>171</v>
      </c>
      <c r="K360" s="9">
        <v>20.353000000000002</v>
      </c>
      <c r="L360" s="10">
        <v>13472124</v>
      </c>
      <c r="M360" s="10">
        <v>359213</v>
      </c>
      <c r="N360" s="10">
        <v>0</v>
      </c>
      <c r="O360" s="10">
        <f t="shared" si="10"/>
        <v>13112911</v>
      </c>
      <c r="P360" s="10">
        <v>13112911</v>
      </c>
      <c r="Q360" s="10">
        <v>0</v>
      </c>
      <c r="R360" s="10">
        <v>0</v>
      </c>
      <c r="S360" s="10">
        <f t="shared" si="11"/>
        <v>0</v>
      </c>
      <c r="T360" s="7" t="s">
        <v>32</v>
      </c>
      <c r="U360" s="18" t="s">
        <v>33</v>
      </c>
      <c r="V360" s="18" t="s">
        <v>34</v>
      </c>
      <c r="W360" s="18" t="s">
        <v>549</v>
      </c>
    </row>
    <row r="361" spans="1:23" ht="38.25" x14ac:dyDescent="0.2">
      <c r="A361" s="7">
        <v>354</v>
      </c>
      <c r="B361" s="7">
        <v>2304124</v>
      </c>
      <c r="C361" s="7" t="s">
        <v>25</v>
      </c>
      <c r="D361" s="7" t="s">
        <v>25</v>
      </c>
      <c r="E361" s="8" t="s">
        <v>550</v>
      </c>
      <c r="F361" s="8" t="s">
        <v>27</v>
      </c>
      <c r="G361" s="8" t="s">
        <v>28</v>
      </c>
      <c r="H361" s="8" t="s">
        <v>29</v>
      </c>
      <c r="I361" s="8" t="s">
        <v>30</v>
      </c>
      <c r="J361" s="7" t="s">
        <v>551</v>
      </c>
      <c r="K361" s="9">
        <v>56.591999999999999</v>
      </c>
      <c r="L361" s="10">
        <v>9507829</v>
      </c>
      <c r="M361" s="10">
        <v>236871</v>
      </c>
      <c r="N361" s="10">
        <v>0</v>
      </c>
      <c r="O361" s="10">
        <f t="shared" si="10"/>
        <v>9270958</v>
      </c>
      <c r="P361" s="10">
        <v>3700884</v>
      </c>
      <c r="Q361" s="10">
        <v>5570074</v>
      </c>
      <c r="R361" s="10">
        <v>0</v>
      </c>
      <c r="S361" s="10">
        <f t="shared" si="11"/>
        <v>0</v>
      </c>
      <c r="T361" s="7" t="s">
        <v>32</v>
      </c>
      <c r="U361" s="18" t="s">
        <v>33</v>
      </c>
      <c r="V361" s="18" t="s">
        <v>34</v>
      </c>
      <c r="W361" s="18" t="s">
        <v>35</v>
      </c>
    </row>
    <row r="362" spans="1:23" ht="38.25" x14ac:dyDescent="0.2">
      <c r="A362" s="7">
        <v>355</v>
      </c>
      <c r="B362" s="7">
        <v>2249769</v>
      </c>
      <c r="C362" s="7" t="s">
        <v>25</v>
      </c>
      <c r="D362" s="7" t="s">
        <v>25</v>
      </c>
      <c r="E362" s="8" t="s">
        <v>552</v>
      </c>
      <c r="F362" s="8" t="s">
        <v>27</v>
      </c>
      <c r="G362" s="8" t="s">
        <v>28</v>
      </c>
      <c r="H362" s="8" t="s">
        <v>29</v>
      </c>
      <c r="I362" s="8" t="s">
        <v>30</v>
      </c>
      <c r="J362" s="7" t="s">
        <v>551</v>
      </c>
      <c r="K362" s="9">
        <v>55.14</v>
      </c>
      <c r="L362" s="10">
        <v>166744877</v>
      </c>
      <c r="M362" s="10">
        <v>0</v>
      </c>
      <c r="N362" s="10">
        <v>0</v>
      </c>
      <c r="O362" s="10">
        <f t="shared" si="10"/>
        <v>166744877</v>
      </c>
      <c r="P362" s="10">
        <v>92636043</v>
      </c>
      <c r="Q362" s="10">
        <v>74108834</v>
      </c>
      <c r="R362" s="10">
        <v>0</v>
      </c>
      <c r="S362" s="10">
        <f t="shared" si="11"/>
        <v>0</v>
      </c>
      <c r="T362" s="7" t="s">
        <v>32</v>
      </c>
      <c r="U362" s="18" t="s">
        <v>33</v>
      </c>
      <c r="V362" s="18" t="s">
        <v>34</v>
      </c>
      <c r="W362" s="18" t="s">
        <v>553</v>
      </c>
    </row>
    <row r="363" spans="1:23" ht="38.25" x14ac:dyDescent="0.2">
      <c r="A363" s="7">
        <v>356</v>
      </c>
      <c r="B363" s="7">
        <v>2400124</v>
      </c>
      <c r="C363" s="7" t="s">
        <v>25</v>
      </c>
      <c r="D363" s="7" t="s">
        <v>25</v>
      </c>
      <c r="E363" s="8" t="s">
        <v>554</v>
      </c>
      <c r="F363" s="8" t="s">
        <v>27</v>
      </c>
      <c r="G363" s="8" t="s">
        <v>28</v>
      </c>
      <c r="H363" s="8" t="s">
        <v>29</v>
      </c>
      <c r="I363" s="8" t="s">
        <v>30</v>
      </c>
      <c r="J363" s="7" t="s">
        <v>551</v>
      </c>
      <c r="K363" s="9">
        <v>55</v>
      </c>
      <c r="L363" s="10">
        <v>9970585</v>
      </c>
      <c r="M363" s="10">
        <v>7317234</v>
      </c>
      <c r="N363" s="10">
        <v>0</v>
      </c>
      <c r="O363" s="10">
        <f t="shared" si="10"/>
        <v>2653351</v>
      </c>
      <c r="P363" s="10">
        <v>2207960</v>
      </c>
      <c r="Q363" s="10">
        <v>445391</v>
      </c>
      <c r="R363" s="10">
        <v>0</v>
      </c>
      <c r="S363" s="10">
        <f t="shared" si="11"/>
        <v>0</v>
      </c>
      <c r="T363" s="7" t="s">
        <v>32</v>
      </c>
      <c r="U363" s="18" t="s">
        <v>33</v>
      </c>
      <c r="V363" s="18" t="s">
        <v>34</v>
      </c>
      <c r="W363" s="18" t="s">
        <v>35</v>
      </c>
    </row>
    <row r="364" spans="1:23" ht="63.75" x14ac:dyDescent="0.2">
      <c r="A364" s="7">
        <v>357</v>
      </c>
      <c r="B364" s="7">
        <v>2287191</v>
      </c>
      <c r="C364" s="7" t="s">
        <v>25</v>
      </c>
      <c r="D364" s="7" t="s">
        <v>25</v>
      </c>
      <c r="E364" s="8" t="s">
        <v>555</v>
      </c>
      <c r="F364" s="8" t="s">
        <v>27</v>
      </c>
      <c r="G364" s="8" t="s">
        <v>28</v>
      </c>
      <c r="H364" s="8" t="s">
        <v>29</v>
      </c>
      <c r="I364" s="8" t="s">
        <v>30</v>
      </c>
      <c r="J364" s="7" t="s">
        <v>551</v>
      </c>
      <c r="K364" s="9">
        <v>53.588000000000001</v>
      </c>
      <c r="L364" s="10">
        <v>133823091</v>
      </c>
      <c r="M364" s="10">
        <v>45836174</v>
      </c>
      <c r="N364" s="10">
        <v>42747868</v>
      </c>
      <c r="O364" s="10">
        <f t="shared" si="10"/>
        <v>45239049</v>
      </c>
      <c r="P364" s="10">
        <v>44228757</v>
      </c>
      <c r="Q364" s="10">
        <v>1010292</v>
      </c>
      <c r="R364" s="10">
        <v>0</v>
      </c>
      <c r="S364" s="10">
        <f t="shared" si="11"/>
        <v>0</v>
      </c>
      <c r="T364" s="7" t="s">
        <v>32</v>
      </c>
      <c r="U364" s="18" t="s">
        <v>33</v>
      </c>
      <c r="V364" s="18" t="s">
        <v>34</v>
      </c>
      <c r="W364" s="18" t="s">
        <v>35</v>
      </c>
    </row>
    <row r="365" spans="1:23" ht="51" x14ac:dyDescent="0.2">
      <c r="A365" s="11">
        <v>358</v>
      </c>
      <c r="B365" s="7">
        <v>2234985</v>
      </c>
      <c r="C365" s="7" t="s">
        <v>25</v>
      </c>
      <c r="D365" s="11" t="s">
        <v>25</v>
      </c>
      <c r="E365" s="8" t="s">
        <v>556</v>
      </c>
      <c r="F365" s="11" t="s">
        <v>27</v>
      </c>
      <c r="G365" s="11" t="s">
        <v>28</v>
      </c>
      <c r="H365" s="11" t="s">
        <v>29</v>
      </c>
      <c r="I365" s="11" t="s">
        <v>30</v>
      </c>
      <c r="J365" s="7" t="s">
        <v>551</v>
      </c>
      <c r="K365" s="12">
        <v>52.834000000000003</v>
      </c>
      <c r="L365" s="13">
        <v>463730691</v>
      </c>
      <c r="M365" s="13">
        <v>92307398</v>
      </c>
      <c r="N365" s="13">
        <v>86880565</v>
      </c>
      <c r="O365" s="10">
        <f t="shared" si="10"/>
        <v>284542728</v>
      </c>
      <c r="P365" s="13">
        <v>180295559</v>
      </c>
      <c r="Q365" s="13">
        <v>104247169</v>
      </c>
      <c r="R365" s="13">
        <v>0</v>
      </c>
      <c r="S365" s="10">
        <f t="shared" si="11"/>
        <v>0</v>
      </c>
      <c r="T365" s="7" t="s">
        <v>32</v>
      </c>
      <c r="U365" s="18" t="s">
        <v>33</v>
      </c>
      <c r="V365" s="18" t="s">
        <v>34</v>
      </c>
      <c r="W365" s="18" t="s">
        <v>35</v>
      </c>
    </row>
    <row r="366" spans="1:23" ht="51" x14ac:dyDescent="0.2">
      <c r="A366" s="7">
        <v>359</v>
      </c>
      <c r="B366" s="7">
        <v>2175072</v>
      </c>
      <c r="C366" s="7" t="s">
        <v>25</v>
      </c>
      <c r="D366" s="7" t="s">
        <v>25</v>
      </c>
      <c r="E366" s="8" t="s">
        <v>557</v>
      </c>
      <c r="F366" s="8" t="s">
        <v>27</v>
      </c>
      <c r="G366" s="8" t="s">
        <v>28</v>
      </c>
      <c r="H366" s="8" t="s">
        <v>29</v>
      </c>
      <c r="I366" s="8" t="s">
        <v>30</v>
      </c>
      <c r="J366" s="7" t="s">
        <v>551</v>
      </c>
      <c r="K366" s="9">
        <v>52.3</v>
      </c>
      <c r="L366" s="10">
        <v>58274436</v>
      </c>
      <c r="M366" s="10">
        <v>590146</v>
      </c>
      <c r="N366" s="10">
        <v>30528612</v>
      </c>
      <c r="O366" s="10">
        <f t="shared" si="10"/>
        <v>27155678</v>
      </c>
      <c r="P366" s="10">
        <v>16293407</v>
      </c>
      <c r="Q366" s="10">
        <v>10862271</v>
      </c>
      <c r="R366" s="10">
        <v>0</v>
      </c>
      <c r="S366" s="10">
        <f t="shared" si="11"/>
        <v>0</v>
      </c>
      <c r="T366" s="7" t="s">
        <v>32</v>
      </c>
      <c r="U366" s="18" t="s">
        <v>33</v>
      </c>
      <c r="V366" s="18" t="s">
        <v>34</v>
      </c>
      <c r="W366" s="18" t="s">
        <v>59</v>
      </c>
    </row>
    <row r="367" spans="1:23" ht="38.25" x14ac:dyDescent="0.2">
      <c r="A367" s="7">
        <v>360</v>
      </c>
      <c r="B367" s="7">
        <v>2224062</v>
      </c>
      <c r="C367" s="7" t="s">
        <v>25</v>
      </c>
      <c r="D367" s="7" t="s">
        <v>25</v>
      </c>
      <c r="E367" s="8" t="s">
        <v>558</v>
      </c>
      <c r="F367" s="8" t="s">
        <v>27</v>
      </c>
      <c r="G367" s="8" t="s">
        <v>28</v>
      </c>
      <c r="H367" s="8" t="s">
        <v>29</v>
      </c>
      <c r="I367" s="8" t="s">
        <v>30</v>
      </c>
      <c r="J367" s="7" t="s">
        <v>551</v>
      </c>
      <c r="K367" s="9">
        <v>52</v>
      </c>
      <c r="L367" s="10">
        <v>24944057</v>
      </c>
      <c r="M367" s="10">
        <v>449914</v>
      </c>
      <c r="N367" s="10">
        <v>0</v>
      </c>
      <c r="O367" s="10">
        <f t="shared" si="10"/>
        <v>24494143</v>
      </c>
      <c r="P367" s="10">
        <v>24244144</v>
      </c>
      <c r="Q367" s="10">
        <v>249999</v>
      </c>
      <c r="R367" s="10">
        <v>0</v>
      </c>
      <c r="S367" s="10">
        <f t="shared" si="11"/>
        <v>0</v>
      </c>
      <c r="T367" s="7" t="s">
        <v>32</v>
      </c>
      <c r="U367" s="18" t="s">
        <v>33</v>
      </c>
      <c r="V367" s="18" t="s">
        <v>34</v>
      </c>
      <c r="W367" s="18" t="s">
        <v>59</v>
      </c>
    </row>
    <row r="368" spans="1:23" ht="38.25" x14ac:dyDescent="0.2">
      <c r="A368" s="7">
        <v>361</v>
      </c>
      <c r="B368" s="7">
        <v>2252788</v>
      </c>
      <c r="C368" s="7" t="s">
        <v>25</v>
      </c>
      <c r="D368" s="7" t="s">
        <v>25</v>
      </c>
      <c r="E368" s="8" t="s">
        <v>559</v>
      </c>
      <c r="F368" s="8" t="s">
        <v>27</v>
      </c>
      <c r="G368" s="8" t="s">
        <v>28</v>
      </c>
      <c r="H368" s="8" t="s">
        <v>29</v>
      </c>
      <c r="I368" s="8" t="s">
        <v>30</v>
      </c>
      <c r="J368" s="7" t="s">
        <v>551</v>
      </c>
      <c r="K368" s="9">
        <v>51.750999999999998</v>
      </c>
      <c r="L368" s="10">
        <v>126188921</v>
      </c>
      <c r="M368" s="10">
        <v>1509885</v>
      </c>
      <c r="N368" s="10">
        <v>15569822</v>
      </c>
      <c r="O368" s="10">
        <f t="shared" si="10"/>
        <v>109109214</v>
      </c>
      <c r="P368" s="10">
        <v>84335347</v>
      </c>
      <c r="Q368" s="10">
        <v>24773867</v>
      </c>
      <c r="R368" s="10">
        <v>0</v>
      </c>
      <c r="S368" s="10">
        <f t="shared" si="11"/>
        <v>0</v>
      </c>
      <c r="T368" s="7" t="s">
        <v>32</v>
      </c>
      <c r="U368" s="18" t="s">
        <v>33</v>
      </c>
      <c r="V368" s="18" t="s">
        <v>34</v>
      </c>
      <c r="W368" s="18" t="s">
        <v>35</v>
      </c>
    </row>
    <row r="369" spans="1:23" ht="38.25" x14ac:dyDescent="0.2">
      <c r="A369" s="7">
        <v>362</v>
      </c>
      <c r="B369" s="7">
        <v>2318493</v>
      </c>
      <c r="C369" s="7" t="s">
        <v>25</v>
      </c>
      <c r="D369" s="7" t="s">
        <v>25</v>
      </c>
      <c r="E369" s="8" t="s">
        <v>560</v>
      </c>
      <c r="F369" s="8" t="s">
        <v>27</v>
      </c>
      <c r="G369" s="8" t="s">
        <v>178</v>
      </c>
      <c r="H369" s="8" t="s">
        <v>29</v>
      </c>
      <c r="I369" s="8" t="s">
        <v>30</v>
      </c>
      <c r="J369" s="7" t="s">
        <v>551</v>
      </c>
      <c r="K369" s="9">
        <v>51.24</v>
      </c>
      <c r="L369" s="10">
        <v>146907954</v>
      </c>
      <c r="M369" s="10">
        <v>0</v>
      </c>
      <c r="N369" s="10">
        <v>29381591</v>
      </c>
      <c r="O369" s="10">
        <f t="shared" si="10"/>
        <v>117526363</v>
      </c>
      <c r="P369" s="10">
        <v>58763182</v>
      </c>
      <c r="Q369" s="10">
        <v>58763181</v>
      </c>
      <c r="R369" s="10">
        <v>0</v>
      </c>
      <c r="S369" s="10">
        <f t="shared" si="11"/>
        <v>0</v>
      </c>
      <c r="T369" s="7" t="s">
        <v>32</v>
      </c>
      <c r="U369" s="18" t="s">
        <v>33</v>
      </c>
      <c r="V369" s="18" t="s">
        <v>34</v>
      </c>
      <c r="W369" s="18" t="s">
        <v>179</v>
      </c>
    </row>
    <row r="370" spans="1:23" ht="38.25" x14ac:dyDescent="0.2">
      <c r="A370" s="7">
        <v>363</v>
      </c>
      <c r="B370" s="7">
        <v>2324686</v>
      </c>
      <c r="C370" s="7" t="s">
        <v>25</v>
      </c>
      <c r="D370" s="7" t="s">
        <v>25</v>
      </c>
      <c r="E370" s="8" t="s">
        <v>561</v>
      </c>
      <c r="F370" s="8" t="s">
        <v>27</v>
      </c>
      <c r="G370" s="8" t="s">
        <v>178</v>
      </c>
      <c r="H370" s="8" t="s">
        <v>29</v>
      </c>
      <c r="I370" s="8" t="s">
        <v>30</v>
      </c>
      <c r="J370" s="7" t="s">
        <v>551</v>
      </c>
      <c r="K370" s="9">
        <v>51.09</v>
      </c>
      <c r="L370" s="10">
        <v>139822830</v>
      </c>
      <c r="M370" s="10">
        <v>0</v>
      </c>
      <c r="N370" s="10">
        <v>27964566</v>
      </c>
      <c r="O370" s="10">
        <f t="shared" si="10"/>
        <v>111858264</v>
      </c>
      <c r="P370" s="10">
        <v>55929132</v>
      </c>
      <c r="Q370" s="10">
        <v>55929132</v>
      </c>
      <c r="R370" s="10">
        <v>0</v>
      </c>
      <c r="S370" s="10">
        <f t="shared" si="11"/>
        <v>0</v>
      </c>
      <c r="T370" s="7" t="s">
        <v>32</v>
      </c>
      <c r="U370" s="18" t="s">
        <v>33</v>
      </c>
      <c r="V370" s="18" t="s">
        <v>34</v>
      </c>
      <c r="W370" s="18" t="s">
        <v>179</v>
      </c>
    </row>
    <row r="371" spans="1:23" ht="51" x14ac:dyDescent="0.2">
      <c r="A371" s="7">
        <v>364</v>
      </c>
      <c r="B371" s="7">
        <v>2194692</v>
      </c>
      <c r="C371" s="7" t="s">
        <v>25</v>
      </c>
      <c r="D371" s="7" t="s">
        <v>25</v>
      </c>
      <c r="E371" s="8" t="s">
        <v>562</v>
      </c>
      <c r="F371" s="8" t="s">
        <v>27</v>
      </c>
      <c r="G371" s="8" t="s">
        <v>28</v>
      </c>
      <c r="H371" s="8" t="s">
        <v>165</v>
      </c>
      <c r="I371" s="8" t="s">
        <v>30</v>
      </c>
      <c r="J371" s="7" t="s">
        <v>551</v>
      </c>
      <c r="K371" s="9">
        <v>51.076999999999998</v>
      </c>
      <c r="L371" s="10">
        <v>37306327</v>
      </c>
      <c r="M371" s="10">
        <v>371280</v>
      </c>
      <c r="N371" s="10">
        <v>6000000</v>
      </c>
      <c r="O371" s="10">
        <f t="shared" si="10"/>
        <v>30935047</v>
      </c>
      <c r="P371" s="10">
        <v>22905689</v>
      </c>
      <c r="Q371" s="10">
        <v>8029358</v>
      </c>
      <c r="R371" s="10">
        <v>0</v>
      </c>
      <c r="S371" s="10">
        <f t="shared" si="11"/>
        <v>0</v>
      </c>
      <c r="T371" s="7" t="s">
        <v>32</v>
      </c>
      <c r="U371" s="18" t="s">
        <v>58</v>
      </c>
      <c r="V371" s="18" t="s">
        <v>34</v>
      </c>
      <c r="W371" s="18" t="s">
        <v>59</v>
      </c>
    </row>
    <row r="372" spans="1:23" ht="38.25" x14ac:dyDescent="0.2">
      <c r="A372" s="7">
        <v>365</v>
      </c>
      <c r="B372" s="7">
        <v>2015973</v>
      </c>
      <c r="C372" s="7" t="s">
        <v>25</v>
      </c>
      <c r="D372" s="7" t="s">
        <v>25</v>
      </c>
      <c r="E372" s="8" t="s">
        <v>563</v>
      </c>
      <c r="F372" s="8" t="s">
        <v>27</v>
      </c>
      <c r="G372" s="8" t="s">
        <v>28</v>
      </c>
      <c r="H372" s="8" t="s">
        <v>29</v>
      </c>
      <c r="I372" s="8" t="s">
        <v>30</v>
      </c>
      <c r="J372" s="7" t="s">
        <v>551</v>
      </c>
      <c r="K372" s="9">
        <v>50.697000000000003</v>
      </c>
      <c r="L372" s="10">
        <v>975023886</v>
      </c>
      <c r="M372" s="10">
        <v>809549121</v>
      </c>
      <c r="N372" s="10">
        <v>102642569</v>
      </c>
      <c r="O372" s="10">
        <f t="shared" si="10"/>
        <v>62832196</v>
      </c>
      <c r="P372" s="10">
        <v>62160227</v>
      </c>
      <c r="Q372" s="10">
        <v>671969</v>
      </c>
      <c r="R372" s="10">
        <v>0</v>
      </c>
      <c r="S372" s="10">
        <f t="shared" si="11"/>
        <v>0</v>
      </c>
      <c r="T372" s="7" t="s">
        <v>32</v>
      </c>
      <c r="U372" s="18" t="s">
        <v>33</v>
      </c>
      <c r="V372" s="18" t="s">
        <v>34</v>
      </c>
      <c r="W372" s="18" t="s">
        <v>35</v>
      </c>
    </row>
    <row r="373" spans="1:23" ht="38.25" x14ac:dyDescent="0.2">
      <c r="A373" s="7">
        <v>366</v>
      </c>
      <c r="B373" s="7">
        <v>2321882</v>
      </c>
      <c r="C373" s="7" t="s">
        <v>25</v>
      </c>
      <c r="D373" s="7" t="s">
        <v>25</v>
      </c>
      <c r="E373" s="8" t="s">
        <v>564</v>
      </c>
      <c r="F373" s="8" t="s">
        <v>27</v>
      </c>
      <c r="G373" s="8" t="s">
        <v>28</v>
      </c>
      <c r="H373" s="8" t="s">
        <v>29</v>
      </c>
      <c r="I373" s="8" t="s">
        <v>30</v>
      </c>
      <c r="J373" s="7" t="s">
        <v>551</v>
      </c>
      <c r="K373" s="9">
        <v>49.667000000000002</v>
      </c>
      <c r="L373" s="10">
        <v>1874774</v>
      </c>
      <c r="M373" s="10">
        <v>0</v>
      </c>
      <c r="N373" s="10">
        <v>0</v>
      </c>
      <c r="O373" s="10">
        <f t="shared" si="10"/>
        <v>1874774</v>
      </c>
      <c r="P373" s="10">
        <v>187477</v>
      </c>
      <c r="Q373" s="10">
        <v>1687297</v>
      </c>
      <c r="R373" s="10">
        <v>0</v>
      </c>
      <c r="S373" s="10">
        <f t="shared" si="11"/>
        <v>0</v>
      </c>
      <c r="T373" s="7" t="s">
        <v>32</v>
      </c>
      <c r="U373" s="18" t="s">
        <v>33</v>
      </c>
      <c r="V373" s="18" t="s">
        <v>34</v>
      </c>
      <c r="W373" s="18" t="s">
        <v>59</v>
      </c>
    </row>
    <row r="374" spans="1:23" ht="51" x14ac:dyDescent="0.2">
      <c r="A374" s="7">
        <v>367</v>
      </c>
      <c r="B374" s="7">
        <v>2301136</v>
      </c>
      <c r="C374" s="7" t="s">
        <v>25</v>
      </c>
      <c r="D374" s="7" t="s">
        <v>25</v>
      </c>
      <c r="E374" s="8" t="s">
        <v>565</v>
      </c>
      <c r="F374" s="8" t="s">
        <v>27</v>
      </c>
      <c r="G374" s="8" t="s">
        <v>28</v>
      </c>
      <c r="H374" s="8" t="s">
        <v>29</v>
      </c>
      <c r="I374" s="8" t="s">
        <v>30</v>
      </c>
      <c r="J374" s="7" t="s">
        <v>551</v>
      </c>
      <c r="K374" s="9">
        <v>48.143999999999998</v>
      </c>
      <c r="L374" s="10">
        <v>18435127</v>
      </c>
      <c r="M374" s="10">
        <v>0</v>
      </c>
      <c r="N374" s="10">
        <v>0</v>
      </c>
      <c r="O374" s="10">
        <f t="shared" si="10"/>
        <v>18435127</v>
      </c>
      <c r="P374" s="10">
        <v>1843513</v>
      </c>
      <c r="Q374" s="10">
        <v>16591614</v>
      </c>
      <c r="R374" s="10">
        <v>0</v>
      </c>
      <c r="S374" s="10">
        <f t="shared" si="11"/>
        <v>0</v>
      </c>
      <c r="T374" s="7" t="s">
        <v>32</v>
      </c>
      <c r="U374" s="18" t="s">
        <v>33</v>
      </c>
      <c r="V374" s="18" t="s">
        <v>34</v>
      </c>
      <c r="W374" s="18" t="s">
        <v>59</v>
      </c>
    </row>
    <row r="375" spans="1:23" ht="38.25" x14ac:dyDescent="0.2">
      <c r="A375" s="7">
        <v>368</v>
      </c>
      <c r="B375" s="7">
        <v>2057739</v>
      </c>
      <c r="C375" s="7" t="s">
        <v>25</v>
      </c>
      <c r="D375" s="7" t="s">
        <v>25</v>
      </c>
      <c r="E375" s="8" t="s">
        <v>566</v>
      </c>
      <c r="F375" s="8" t="s">
        <v>27</v>
      </c>
      <c r="G375" s="8" t="s">
        <v>28</v>
      </c>
      <c r="H375" s="8" t="s">
        <v>29</v>
      </c>
      <c r="I375" s="8" t="s">
        <v>30</v>
      </c>
      <c r="J375" s="7" t="s">
        <v>551</v>
      </c>
      <c r="K375" s="9">
        <v>47.847000000000001</v>
      </c>
      <c r="L375" s="10">
        <v>68821065</v>
      </c>
      <c r="M375" s="10">
        <v>10551380</v>
      </c>
      <c r="N375" s="10">
        <v>8210506</v>
      </c>
      <c r="O375" s="10">
        <f t="shared" si="10"/>
        <v>50059179</v>
      </c>
      <c r="P375" s="10">
        <v>52181996</v>
      </c>
      <c r="Q375" s="10">
        <v>6087689</v>
      </c>
      <c r="R375" s="10">
        <v>0</v>
      </c>
      <c r="S375" s="10">
        <f t="shared" si="11"/>
        <v>-8210506</v>
      </c>
      <c r="T375" s="7" t="s">
        <v>32</v>
      </c>
      <c r="U375" s="18" t="s">
        <v>33</v>
      </c>
      <c r="V375" s="18" t="s">
        <v>34</v>
      </c>
      <c r="W375" s="18" t="s">
        <v>35</v>
      </c>
    </row>
    <row r="376" spans="1:23" ht="38.25" x14ac:dyDescent="0.2">
      <c r="A376" s="7">
        <v>369</v>
      </c>
      <c r="B376" s="7">
        <v>2158700</v>
      </c>
      <c r="C376" s="7" t="s">
        <v>25</v>
      </c>
      <c r="D376" s="7" t="s">
        <v>25</v>
      </c>
      <c r="E376" s="8" t="s">
        <v>567</v>
      </c>
      <c r="F376" s="8" t="s">
        <v>27</v>
      </c>
      <c r="G376" s="8" t="s">
        <v>28</v>
      </c>
      <c r="H376" s="8" t="s">
        <v>29</v>
      </c>
      <c r="I376" s="8" t="s">
        <v>30</v>
      </c>
      <c r="J376" s="7" t="s">
        <v>551</v>
      </c>
      <c r="K376" s="9">
        <v>47.177999999999997</v>
      </c>
      <c r="L376" s="10">
        <v>193749397</v>
      </c>
      <c r="M376" s="10">
        <v>1793588</v>
      </c>
      <c r="N376" s="10">
        <v>18379776</v>
      </c>
      <c r="O376" s="10">
        <f t="shared" si="10"/>
        <v>173576033</v>
      </c>
      <c r="P376" s="10">
        <v>139351945</v>
      </c>
      <c r="Q376" s="10">
        <v>52603864</v>
      </c>
      <c r="R376" s="10">
        <v>0</v>
      </c>
      <c r="S376" s="10">
        <f t="shared" si="11"/>
        <v>-18379776</v>
      </c>
      <c r="T376" s="7" t="s">
        <v>32</v>
      </c>
      <c r="U376" s="18" t="s">
        <v>33</v>
      </c>
      <c r="V376" s="18" t="s">
        <v>34</v>
      </c>
      <c r="W376" s="18" t="s">
        <v>35</v>
      </c>
    </row>
    <row r="377" spans="1:23" ht="51" x14ac:dyDescent="0.2">
      <c r="A377" s="11">
        <v>370</v>
      </c>
      <c r="B377" s="7">
        <v>2318855</v>
      </c>
      <c r="C377" s="7" t="s">
        <v>25</v>
      </c>
      <c r="D377" s="11" t="s">
        <v>25</v>
      </c>
      <c r="E377" s="8" t="s">
        <v>568</v>
      </c>
      <c r="F377" s="11" t="s">
        <v>27</v>
      </c>
      <c r="G377" s="11" t="s">
        <v>28</v>
      </c>
      <c r="H377" s="11" t="s">
        <v>29</v>
      </c>
      <c r="I377" s="11" t="s">
        <v>30</v>
      </c>
      <c r="J377" s="7" t="s">
        <v>551</v>
      </c>
      <c r="K377" s="12">
        <v>47.174999999999997</v>
      </c>
      <c r="L377" s="13">
        <v>12835249</v>
      </c>
      <c r="M377" s="13">
        <v>0</v>
      </c>
      <c r="N377" s="13">
        <v>0</v>
      </c>
      <c r="O377" s="10">
        <f t="shared" si="10"/>
        <v>12835249</v>
      </c>
      <c r="P377" s="13">
        <v>1283525</v>
      </c>
      <c r="Q377" s="13">
        <v>11551724</v>
      </c>
      <c r="R377" s="13">
        <v>0</v>
      </c>
      <c r="S377" s="10">
        <f t="shared" si="11"/>
        <v>0</v>
      </c>
      <c r="T377" s="7" t="s">
        <v>32</v>
      </c>
      <c r="U377" s="18" t="s">
        <v>33</v>
      </c>
      <c r="V377" s="18" t="s">
        <v>34</v>
      </c>
      <c r="W377" s="18" t="s">
        <v>59</v>
      </c>
    </row>
    <row r="378" spans="1:23" ht="38.25" x14ac:dyDescent="0.2">
      <c r="A378" s="7">
        <v>371</v>
      </c>
      <c r="B378" s="7">
        <v>2234905</v>
      </c>
      <c r="C378" s="7" t="s">
        <v>25</v>
      </c>
      <c r="D378" s="7" t="s">
        <v>25</v>
      </c>
      <c r="E378" s="8" t="s">
        <v>569</v>
      </c>
      <c r="F378" s="8" t="s">
        <v>27</v>
      </c>
      <c r="G378" s="8" t="s">
        <v>28</v>
      </c>
      <c r="H378" s="8" t="s">
        <v>29</v>
      </c>
      <c r="I378" s="8" t="s">
        <v>30</v>
      </c>
      <c r="J378" s="7" t="s">
        <v>551</v>
      </c>
      <c r="K378" s="9">
        <v>47.125</v>
      </c>
      <c r="L378" s="10">
        <v>89679200</v>
      </c>
      <c r="M378" s="10">
        <v>1112740</v>
      </c>
      <c r="N378" s="10">
        <v>2000000</v>
      </c>
      <c r="O378" s="10">
        <f t="shared" si="10"/>
        <v>86566460</v>
      </c>
      <c r="P378" s="10">
        <v>73225589</v>
      </c>
      <c r="Q378" s="10">
        <v>13340871</v>
      </c>
      <c r="R378" s="10">
        <v>0</v>
      </c>
      <c r="S378" s="10">
        <f t="shared" si="11"/>
        <v>0</v>
      </c>
      <c r="T378" s="7" t="s">
        <v>32</v>
      </c>
      <c r="U378" s="18" t="s">
        <v>33</v>
      </c>
      <c r="V378" s="18" t="s">
        <v>34</v>
      </c>
      <c r="W378" s="18" t="s">
        <v>35</v>
      </c>
    </row>
    <row r="379" spans="1:23" ht="38.25" x14ac:dyDescent="0.2">
      <c r="A379" s="7">
        <v>372</v>
      </c>
      <c r="B379" s="7">
        <v>2307482</v>
      </c>
      <c r="C379" s="7" t="s">
        <v>25</v>
      </c>
      <c r="D379" s="7" t="s">
        <v>25</v>
      </c>
      <c r="E379" s="8" t="s">
        <v>570</v>
      </c>
      <c r="F379" s="8" t="s">
        <v>27</v>
      </c>
      <c r="G379" s="8" t="s">
        <v>28</v>
      </c>
      <c r="H379" s="8" t="s">
        <v>29</v>
      </c>
      <c r="I379" s="8" t="s">
        <v>30</v>
      </c>
      <c r="J379" s="7" t="s">
        <v>551</v>
      </c>
      <c r="K379" s="9">
        <v>47.078000000000003</v>
      </c>
      <c r="L379" s="10">
        <v>9674991</v>
      </c>
      <c r="M379" s="10">
        <v>0</v>
      </c>
      <c r="N379" s="10">
        <v>0</v>
      </c>
      <c r="O379" s="10">
        <f t="shared" si="10"/>
        <v>9674991</v>
      </c>
      <c r="P379" s="10">
        <v>967499</v>
      </c>
      <c r="Q379" s="10">
        <v>8707492</v>
      </c>
      <c r="R379" s="10">
        <v>0</v>
      </c>
      <c r="S379" s="10">
        <f t="shared" si="11"/>
        <v>0</v>
      </c>
      <c r="T379" s="7" t="s">
        <v>32</v>
      </c>
      <c r="U379" s="18" t="s">
        <v>33</v>
      </c>
      <c r="V379" s="18" t="s">
        <v>34</v>
      </c>
      <c r="W379" s="18" t="s">
        <v>59</v>
      </c>
    </row>
    <row r="380" spans="1:23" ht="38.25" x14ac:dyDescent="0.2">
      <c r="A380" s="7">
        <v>373</v>
      </c>
      <c r="B380" s="7">
        <v>2292521</v>
      </c>
      <c r="C380" s="7" t="s">
        <v>25</v>
      </c>
      <c r="D380" s="7" t="s">
        <v>25</v>
      </c>
      <c r="E380" s="8" t="s">
        <v>571</v>
      </c>
      <c r="F380" s="8" t="s">
        <v>27</v>
      </c>
      <c r="G380" s="8" t="s">
        <v>28</v>
      </c>
      <c r="H380" s="8" t="s">
        <v>572</v>
      </c>
      <c r="I380" s="8" t="s">
        <v>30</v>
      </c>
      <c r="J380" s="7" t="s">
        <v>551</v>
      </c>
      <c r="K380" s="9">
        <v>47</v>
      </c>
      <c r="L380" s="10">
        <v>42668650</v>
      </c>
      <c r="M380" s="10">
        <v>180382</v>
      </c>
      <c r="N380" s="10">
        <v>0</v>
      </c>
      <c r="O380" s="10">
        <f t="shared" si="10"/>
        <v>42488268</v>
      </c>
      <c r="P380" s="10">
        <v>38239442</v>
      </c>
      <c r="Q380" s="10">
        <v>4248826</v>
      </c>
      <c r="R380" s="10">
        <v>0</v>
      </c>
      <c r="S380" s="10">
        <f t="shared" si="11"/>
        <v>0</v>
      </c>
      <c r="T380" s="7" t="s">
        <v>32</v>
      </c>
      <c r="U380" s="18" t="s">
        <v>33</v>
      </c>
      <c r="V380" s="18" t="s">
        <v>34</v>
      </c>
      <c r="W380" s="18" t="s">
        <v>59</v>
      </c>
    </row>
    <row r="381" spans="1:23" ht="38.25" x14ac:dyDescent="0.2">
      <c r="A381" s="7">
        <v>374</v>
      </c>
      <c r="B381" s="7">
        <v>2335487</v>
      </c>
      <c r="C381" s="7" t="s">
        <v>25</v>
      </c>
      <c r="D381" s="7" t="s">
        <v>25</v>
      </c>
      <c r="E381" s="8" t="s">
        <v>573</v>
      </c>
      <c r="F381" s="8" t="s">
        <v>27</v>
      </c>
      <c r="G381" s="8" t="s">
        <v>28</v>
      </c>
      <c r="H381" s="8" t="s">
        <v>29</v>
      </c>
      <c r="I381" s="8" t="s">
        <v>30</v>
      </c>
      <c r="J381" s="7" t="s">
        <v>551</v>
      </c>
      <c r="K381" s="9">
        <v>46.9</v>
      </c>
      <c r="L381" s="10">
        <v>15901022</v>
      </c>
      <c r="M381" s="10">
        <v>0</v>
      </c>
      <c r="N381" s="10">
        <v>909032</v>
      </c>
      <c r="O381" s="10">
        <f t="shared" si="10"/>
        <v>14991990</v>
      </c>
      <c r="P381" s="10">
        <v>5846876</v>
      </c>
      <c r="Q381" s="10">
        <v>9145114</v>
      </c>
      <c r="R381" s="10">
        <v>0</v>
      </c>
      <c r="S381" s="10">
        <f t="shared" si="11"/>
        <v>0</v>
      </c>
      <c r="T381" s="7" t="s">
        <v>32</v>
      </c>
      <c r="U381" s="18" t="s">
        <v>33</v>
      </c>
      <c r="V381" s="18" t="s">
        <v>34</v>
      </c>
      <c r="W381" s="18" t="s">
        <v>59</v>
      </c>
    </row>
    <row r="382" spans="1:23" ht="38.25" x14ac:dyDescent="0.2">
      <c r="A382" s="7">
        <v>375</v>
      </c>
      <c r="B382" s="7">
        <v>2307419</v>
      </c>
      <c r="C382" s="7" t="s">
        <v>25</v>
      </c>
      <c r="D382" s="7" t="s">
        <v>25</v>
      </c>
      <c r="E382" s="8" t="s">
        <v>574</v>
      </c>
      <c r="F382" s="8" t="s">
        <v>27</v>
      </c>
      <c r="G382" s="8" t="s">
        <v>28</v>
      </c>
      <c r="H382" s="8" t="s">
        <v>29</v>
      </c>
      <c r="I382" s="8" t="s">
        <v>30</v>
      </c>
      <c r="J382" s="7" t="s">
        <v>551</v>
      </c>
      <c r="K382" s="9">
        <v>46.735999999999997</v>
      </c>
      <c r="L382" s="10">
        <v>105732381</v>
      </c>
      <c r="M382" s="10">
        <v>16629349</v>
      </c>
      <c r="N382" s="10">
        <v>31964243</v>
      </c>
      <c r="O382" s="10">
        <f t="shared" si="10"/>
        <v>57138789</v>
      </c>
      <c r="P382" s="10">
        <v>50427263</v>
      </c>
      <c r="Q382" s="10">
        <v>6711526</v>
      </c>
      <c r="R382" s="10">
        <v>0</v>
      </c>
      <c r="S382" s="10">
        <f t="shared" si="11"/>
        <v>0</v>
      </c>
      <c r="T382" s="7" t="s">
        <v>32</v>
      </c>
      <c r="U382" s="18" t="s">
        <v>33</v>
      </c>
      <c r="V382" s="18" t="s">
        <v>34</v>
      </c>
      <c r="W382" s="18" t="s">
        <v>35</v>
      </c>
    </row>
    <row r="383" spans="1:23" ht="51" x14ac:dyDescent="0.2">
      <c r="A383" s="7">
        <v>376</v>
      </c>
      <c r="B383" s="7">
        <v>2250860</v>
      </c>
      <c r="C383" s="7" t="s">
        <v>25</v>
      </c>
      <c r="D383" s="7" t="s">
        <v>25</v>
      </c>
      <c r="E383" s="8" t="s">
        <v>575</v>
      </c>
      <c r="F383" s="8" t="s">
        <v>27</v>
      </c>
      <c r="G383" s="8" t="s">
        <v>28</v>
      </c>
      <c r="H383" s="8" t="s">
        <v>29</v>
      </c>
      <c r="I383" s="8" t="s">
        <v>30</v>
      </c>
      <c r="J383" s="7" t="s">
        <v>551</v>
      </c>
      <c r="K383" s="9">
        <v>46.732999999999997</v>
      </c>
      <c r="L383" s="10">
        <v>147872752</v>
      </c>
      <c r="M383" s="10">
        <v>102832368</v>
      </c>
      <c r="N383" s="10">
        <v>40957326</v>
      </c>
      <c r="O383" s="10">
        <f t="shared" si="10"/>
        <v>4083058</v>
      </c>
      <c r="P383" s="10">
        <v>3583057</v>
      </c>
      <c r="Q383" s="10">
        <v>500001</v>
      </c>
      <c r="R383" s="10">
        <v>0</v>
      </c>
      <c r="S383" s="10">
        <f t="shared" si="11"/>
        <v>0</v>
      </c>
      <c r="T383" s="7" t="s">
        <v>32</v>
      </c>
      <c r="U383" s="18" t="s">
        <v>33</v>
      </c>
      <c r="V383" s="18" t="s">
        <v>34</v>
      </c>
      <c r="W383" s="18" t="s">
        <v>35</v>
      </c>
    </row>
    <row r="384" spans="1:23" ht="38.25" x14ac:dyDescent="0.2">
      <c r="A384" s="7">
        <v>377</v>
      </c>
      <c r="B384" s="7">
        <v>2279776</v>
      </c>
      <c r="C384" s="7" t="s">
        <v>25</v>
      </c>
      <c r="D384" s="7" t="s">
        <v>25</v>
      </c>
      <c r="E384" s="8" t="s">
        <v>576</v>
      </c>
      <c r="F384" s="8" t="s">
        <v>27</v>
      </c>
      <c r="G384" s="8" t="s">
        <v>28</v>
      </c>
      <c r="H384" s="8" t="s">
        <v>29</v>
      </c>
      <c r="I384" s="8" t="s">
        <v>30</v>
      </c>
      <c r="J384" s="7" t="s">
        <v>551</v>
      </c>
      <c r="K384" s="9">
        <v>46.680999999999997</v>
      </c>
      <c r="L384" s="10">
        <v>85519666</v>
      </c>
      <c r="M384" s="10">
        <v>15118715</v>
      </c>
      <c r="N384" s="10">
        <v>21490140</v>
      </c>
      <c r="O384" s="10">
        <f t="shared" si="10"/>
        <v>48910811</v>
      </c>
      <c r="P384" s="10">
        <v>44092163</v>
      </c>
      <c r="Q384" s="10">
        <v>4818648</v>
      </c>
      <c r="R384" s="10">
        <v>0</v>
      </c>
      <c r="S384" s="10">
        <f t="shared" si="11"/>
        <v>0</v>
      </c>
      <c r="T384" s="7" t="s">
        <v>32</v>
      </c>
      <c r="U384" s="18" t="s">
        <v>33</v>
      </c>
      <c r="V384" s="18" t="s">
        <v>34</v>
      </c>
      <c r="W384" s="18" t="s">
        <v>35</v>
      </c>
    </row>
    <row r="385" spans="1:23" ht="51" x14ac:dyDescent="0.2">
      <c r="A385" s="7">
        <v>378</v>
      </c>
      <c r="B385" s="7">
        <v>2331349</v>
      </c>
      <c r="C385" s="7" t="s">
        <v>25</v>
      </c>
      <c r="D385" s="7" t="s">
        <v>25</v>
      </c>
      <c r="E385" s="8" t="s">
        <v>577</v>
      </c>
      <c r="F385" s="8" t="s">
        <v>27</v>
      </c>
      <c r="G385" s="8" t="s">
        <v>28</v>
      </c>
      <c r="H385" s="8" t="s">
        <v>413</v>
      </c>
      <c r="I385" s="8" t="s">
        <v>30</v>
      </c>
      <c r="J385" s="7" t="s">
        <v>551</v>
      </c>
      <c r="K385" s="9">
        <v>46.604999999999997</v>
      </c>
      <c r="L385" s="10">
        <v>7999492</v>
      </c>
      <c r="M385" s="10">
        <v>0</v>
      </c>
      <c r="N385" s="10">
        <v>0</v>
      </c>
      <c r="O385" s="10">
        <f t="shared" si="10"/>
        <v>7999492</v>
      </c>
      <c r="P385" s="10">
        <v>799949</v>
      </c>
      <c r="Q385" s="10">
        <v>7199543</v>
      </c>
      <c r="R385" s="10">
        <v>0</v>
      </c>
      <c r="S385" s="10">
        <f t="shared" si="11"/>
        <v>0</v>
      </c>
      <c r="T385" s="7" t="s">
        <v>32</v>
      </c>
      <c r="U385" s="18" t="s">
        <v>58</v>
      </c>
      <c r="V385" s="18" t="s">
        <v>34</v>
      </c>
      <c r="W385" s="18" t="s">
        <v>59</v>
      </c>
    </row>
    <row r="386" spans="1:23" ht="51" x14ac:dyDescent="0.2">
      <c r="A386" s="7">
        <v>379</v>
      </c>
      <c r="B386" s="7">
        <v>2422292</v>
      </c>
      <c r="C386" s="7" t="s">
        <v>25</v>
      </c>
      <c r="D386" s="7" t="s">
        <v>25</v>
      </c>
      <c r="E386" s="8" t="s">
        <v>578</v>
      </c>
      <c r="F386" s="8" t="s">
        <v>55</v>
      </c>
      <c r="G386" s="8" t="s">
        <v>28</v>
      </c>
      <c r="H386" s="8" t="s">
        <v>29</v>
      </c>
      <c r="I386" s="8" t="s">
        <v>30</v>
      </c>
      <c r="J386" s="7" t="s">
        <v>551</v>
      </c>
      <c r="K386" s="9">
        <v>45.93</v>
      </c>
      <c r="L386" s="10">
        <v>38724089</v>
      </c>
      <c r="M386" s="10">
        <v>5789382</v>
      </c>
      <c r="N386" s="10">
        <v>13325910</v>
      </c>
      <c r="O386" s="10">
        <f t="shared" si="10"/>
        <v>19608797</v>
      </c>
      <c r="P386" s="10">
        <v>11711917</v>
      </c>
      <c r="Q386" s="10">
        <v>9695880</v>
      </c>
      <c r="R386" s="10">
        <v>0</v>
      </c>
      <c r="S386" s="10">
        <f t="shared" si="11"/>
        <v>-1799000</v>
      </c>
      <c r="T386" s="7" t="s">
        <v>32</v>
      </c>
      <c r="U386" s="18" t="s">
        <v>33</v>
      </c>
      <c r="V386" s="18" t="s">
        <v>34</v>
      </c>
      <c r="W386" s="18" t="s">
        <v>35</v>
      </c>
    </row>
    <row r="387" spans="1:23" ht="51" x14ac:dyDescent="0.2">
      <c r="A387" s="7">
        <v>380</v>
      </c>
      <c r="B387" s="7">
        <v>2329618</v>
      </c>
      <c r="C387" s="7" t="s">
        <v>25</v>
      </c>
      <c r="D387" s="7" t="s">
        <v>25</v>
      </c>
      <c r="E387" s="8" t="s">
        <v>579</v>
      </c>
      <c r="F387" s="8" t="s">
        <v>27</v>
      </c>
      <c r="G387" s="8" t="s">
        <v>28</v>
      </c>
      <c r="H387" s="8" t="s">
        <v>67</v>
      </c>
      <c r="I387" s="8" t="s">
        <v>30</v>
      </c>
      <c r="J387" s="7" t="s">
        <v>551</v>
      </c>
      <c r="K387" s="9">
        <v>45.817</v>
      </c>
      <c r="L387" s="10">
        <v>158164217</v>
      </c>
      <c r="M387" s="10">
        <v>35000</v>
      </c>
      <c r="N387" s="10">
        <v>60174000</v>
      </c>
      <c r="O387" s="10">
        <f t="shared" si="10"/>
        <v>97955217</v>
      </c>
      <c r="P387" s="10">
        <v>53129217</v>
      </c>
      <c r="Q387" s="10">
        <v>45000000</v>
      </c>
      <c r="R387" s="10">
        <v>0</v>
      </c>
      <c r="S387" s="10">
        <f t="shared" si="11"/>
        <v>-174000</v>
      </c>
      <c r="T387" s="7" t="s">
        <v>32</v>
      </c>
      <c r="U387" s="18" t="s">
        <v>58</v>
      </c>
      <c r="V387" s="18" t="s">
        <v>34</v>
      </c>
      <c r="W387" s="18" t="s">
        <v>59</v>
      </c>
    </row>
    <row r="388" spans="1:23" ht="38.25" x14ac:dyDescent="0.2">
      <c r="A388" s="7">
        <v>381</v>
      </c>
      <c r="B388" s="7">
        <v>2312871</v>
      </c>
      <c r="C388" s="7" t="s">
        <v>25</v>
      </c>
      <c r="D388" s="7" t="s">
        <v>25</v>
      </c>
      <c r="E388" s="8" t="s">
        <v>580</v>
      </c>
      <c r="F388" s="8" t="s">
        <v>27</v>
      </c>
      <c r="G388" s="8" t="s">
        <v>28</v>
      </c>
      <c r="H388" s="8" t="s">
        <v>581</v>
      </c>
      <c r="I388" s="8" t="s">
        <v>30</v>
      </c>
      <c r="J388" s="7" t="s">
        <v>551</v>
      </c>
      <c r="K388" s="9">
        <v>45.773000000000003</v>
      </c>
      <c r="L388" s="10">
        <v>19867985</v>
      </c>
      <c r="M388" s="10">
        <v>23401</v>
      </c>
      <c r="N388" s="10">
        <v>0</v>
      </c>
      <c r="O388" s="10">
        <f t="shared" si="10"/>
        <v>19844584</v>
      </c>
      <c r="P388" s="10">
        <v>6627002</v>
      </c>
      <c r="Q388" s="10">
        <v>13217582</v>
      </c>
      <c r="R388" s="10">
        <v>0</v>
      </c>
      <c r="S388" s="10">
        <f t="shared" si="11"/>
        <v>0</v>
      </c>
      <c r="T388" s="7" t="s">
        <v>32</v>
      </c>
      <c r="U388" s="18" t="s">
        <v>58</v>
      </c>
      <c r="V388" s="18" t="s">
        <v>34</v>
      </c>
      <c r="W388" s="18" t="s">
        <v>59</v>
      </c>
    </row>
    <row r="389" spans="1:23" ht="38.25" x14ac:dyDescent="0.2">
      <c r="A389" s="7">
        <v>382</v>
      </c>
      <c r="B389" s="7">
        <v>2324383</v>
      </c>
      <c r="C389" s="7" t="s">
        <v>25</v>
      </c>
      <c r="D389" s="7" t="s">
        <v>25</v>
      </c>
      <c r="E389" s="8" t="s">
        <v>582</v>
      </c>
      <c r="F389" s="8" t="s">
        <v>27</v>
      </c>
      <c r="G389" s="8" t="s">
        <v>28</v>
      </c>
      <c r="H389" s="8" t="s">
        <v>29</v>
      </c>
      <c r="I389" s="8" t="s">
        <v>30</v>
      </c>
      <c r="J389" s="7" t="s">
        <v>551</v>
      </c>
      <c r="K389" s="9">
        <v>45.515999999999998</v>
      </c>
      <c r="L389" s="10">
        <v>17548176</v>
      </c>
      <c r="M389" s="10">
        <v>0</v>
      </c>
      <c r="N389" s="10">
        <v>0</v>
      </c>
      <c r="O389" s="10">
        <f t="shared" si="10"/>
        <v>17548176</v>
      </c>
      <c r="P389" s="10">
        <v>1754818</v>
      </c>
      <c r="Q389" s="10">
        <v>15793358</v>
      </c>
      <c r="R389" s="10">
        <v>0</v>
      </c>
      <c r="S389" s="10">
        <f t="shared" si="11"/>
        <v>0</v>
      </c>
      <c r="T389" s="7" t="s">
        <v>32</v>
      </c>
      <c r="U389" s="18" t="s">
        <v>33</v>
      </c>
      <c r="V389" s="18" t="s">
        <v>34</v>
      </c>
      <c r="W389" s="18" t="s">
        <v>59</v>
      </c>
    </row>
    <row r="390" spans="1:23" ht="38.25" x14ac:dyDescent="0.2">
      <c r="A390" s="7">
        <v>383</v>
      </c>
      <c r="B390" s="7">
        <v>2235119</v>
      </c>
      <c r="C390" s="7" t="s">
        <v>25</v>
      </c>
      <c r="D390" s="7" t="s">
        <v>25</v>
      </c>
      <c r="E390" s="8" t="s">
        <v>583</v>
      </c>
      <c r="F390" s="8" t="s">
        <v>27</v>
      </c>
      <c r="G390" s="8" t="s">
        <v>28</v>
      </c>
      <c r="H390" s="8" t="s">
        <v>387</v>
      </c>
      <c r="I390" s="8" t="s">
        <v>30</v>
      </c>
      <c r="J390" s="7" t="s">
        <v>551</v>
      </c>
      <c r="K390" s="9">
        <v>45.360999999999997</v>
      </c>
      <c r="L390" s="10">
        <v>216878404</v>
      </c>
      <c r="M390" s="10">
        <v>4670263</v>
      </c>
      <c r="N390" s="10">
        <v>61235596</v>
      </c>
      <c r="O390" s="10">
        <f t="shared" si="10"/>
        <v>150972545</v>
      </c>
      <c r="P390" s="10">
        <v>120657096</v>
      </c>
      <c r="Q390" s="10">
        <v>30315449</v>
      </c>
      <c r="R390" s="10">
        <v>0</v>
      </c>
      <c r="S390" s="10">
        <f t="shared" si="11"/>
        <v>0</v>
      </c>
      <c r="T390" s="7" t="s">
        <v>32</v>
      </c>
      <c r="U390" s="18" t="s">
        <v>58</v>
      </c>
      <c r="V390" s="18" t="s">
        <v>34</v>
      </c>
      <c r="W390" s="18" t="s">
        <v>59</v>
      </c>
    </row>
    <row r="391" spans="1:23" ht="38.25" x14ac:dyDescent="0.2">
      <c r="A391" s="7">
        <v>384</v>
      </c>
      <c r="B391" s="7">
        <v>2249770</v>
      </c>
      <c r="C391" s="7" t="s">
        <v>25</v>
      </c>
      <c r="D391" s="7" t="s">
        <v>25</v>
      </c>
      <c r="E391" s="8" t="s">
        <v>584</v>
      </c>
      <c r="F391" s="8" t="s">
        <v>27</v>
      </c>
      <c r="G391" s="8" t="s">
        <v>28</v>
      </c>
      <c r="H391" s="8" t="s">
        <v>29</v>
      </c>
      <c r="I391" s="8" t="s">
        <v>30</v>
      </c>
      <c r="J391" s="7" t="s">
        <v>551</v>
      </c>
      <c r="K391" s="9">
        <v>45.14</v>
      </c>
      <c r="L391" s="10">
        <v>167610445</v>
      </c>
      <c r="M391" s="10">
        <v>0</v>
      </c>
      <c r="N391" s="10">
        <v>0</v>
      </c>
      <c r="O391" s="10">
        <f t="shared" si="10"/>
        <v>167610445</v>
      </c>
      <c r="P391" s="10">
        <v>65181840</v>
      </c>
      <c r="Q391" s="10">
        <v>102428605</v>
      </c>
      <c r="R391" s="10">
        <v>0</v>
      </c>
      <c r="S391" s="10">
        <f t="shared" si="11"/>
        <v>0</v>
      </c>
      <c r="T391" s="7" t="s">
        <v>32</v>
      </c>
      <c r="U391" s="18" t="s">
        <v>33</v>
      </c>
      <c r="V391" s="18" t="s">
        <v>34</v>
      </c>
      <c r="W391" s="18" t="s">
        <v>553</v>
      </c>
    </row>
    <row r="392" spans="1:23" ht="76.5" x14ac:dyDescent="0.2">
      <c r="A392" s="7">
        <v>385</v>
      </c>
      <c r="B392" s="7">
        <v>2382221</v>
      </c>
      <c r="C392" s="7" t="s">
        <v>25</v>
      </c>
      <c r="D392" s="7" t="s">
        <v>25</v>
      </c>
      <c r="E392" s="8" t="s">
        <v>585</v>
      </c>
      <c r="F392" s="8" t="s">
        <v>27</v>
      </c>
      <c r="G392" s="8" t="s">
        <v>28</v>
      </c>
      <c r="H392" s="8" t="s">
        <v>480</v>
      </c>
      <c r="I392" s="8" t="s">
        <v>30</v>
      </c>
      <c r="J392" s="7" t="s">
        <v>551</v>
      </c>
      <c r="K392" s="9">
        <v>45.095999999999997</v>
      </c>
      <c r="L392" s="10">
        <v>25283374</v>
      </c>
      <c r="M392" s="10">
        <v>0</v>
      </c>
      <c r="N392" s="10">
        <v>0</v>
      </c>
      <c r="O392" s="10">
        <f t="shared" si="10"/>
        <v>25283374</v>
      </c>
      <c r="P392" s="10">
        <v>2528337</v>
      </c>
      <c r="Q392" s="10">
        <v>22755037</v>
      </c>
      <c r="R392" s="10">
        <v>0</v>
      </c>
      <c r="S392" s="10">
        <f t="shared" si="11"/>
        <v>0</v>
      </c>
      <c r="T392" s="7" t="s">
        <v>32</v>
      </c>
      <c r="U392" s="18" t="s">
        <v>58</v>
      </c>
      <c r="V392" s="18" t="s">
        <v>34</v>
      </c>
      <c r="W392" s="18" t="s">
        <v>59</v>
      </c>
    </row>
    <row r="393" spans="1:23" ht="51" x14ac:dyDescent="0.2">
      <c r="A393" s="7">
        <v>386</v>
      </c>
      <c r="B393" s="7">
        <v>2329264</v>
      </c>
      <c r="C393" s="7" t="s">
        <v>25</v>
      </c>
      <c r="D393" s="7" t="s">
        <v>25</v>
      </c>
      <c r="E393" s="8" t="s">
        <v>586</v>
      </c>
      <c r="F393" s="8" t="s">
        <v>27</v>
      </c>
      <c r="G393" s="8" t="s">
        <v>28</v>
      </c>
      <c r="H393" s="8" t="s">
        <v>133</v>
      </c>
      <c r="I393" s="8" t="s">
        <v>30</v>
      </c>
      <c r="J393" s="7" t="s">
        <v>551</v>
      </c>
      <c r="K393" s="9">
        <v>44.697000000000003</v>
      </c>
      <c r="L393" s="10">
        <v>15257663</v>
      </c>
      <c r="M393" s="10">
        <v>8934827</v>
      </c>
      <c r="N393" s="10">
        <v>2281261</v>
      </c>
      <c r="O393" s="10">
        <f t="shared" ref="O393:O456" si="12">+L393-M393-N393</f>
        <v>4041575</v>
      </c>
      <c r="P393" s="10">
        <v>3848282</v>
      </c>
      <c r="Q393" s="10">
        <v>193293</v>
      </c>
      <c r="R393" s="10">
        <v>0</v>
      </c>
      <c r="S393" s="10">
        <f t="shared" ref="S393:S456" si="13">+L393-M393-N393-P393-Q393-R393</f>
        <v>0</v>
      </c>
      <c r="T393" s="7" t="s">
        <v>32</v>
      </c>
      <c r="U393" s="18" t="s">
        <v>58</v>
      </c>
      <c r="V393" s="18" t="s">
        <v>34</v>
      </c>
      <c r="W393" s="18" t="s">
        <v>59</v>
      </c>
    </row>
    <row r="394" spans="1:23" ht="38.25" x14ac:dyDescent="0.2">
      <c r="A394" s="7">
        <v>387</v>
      </c>
      <c r="B394" s="7">
        <v>2311797</v>
      </c>
      <c r="C394" s="7" t="s">
        <v>25</v>
      </c>
      <c r="D394" s="7" t="s">
        <v>25</v>
      </c>
      <c r="E394" s="8" t="s">
        <v>587</v>
      </c>
      <c r="F394" s="8" t="s">
        <v>27</v>
      </c>
      <c r="G394" s="8" t="s">
        <v>28</v>
      </c>
      <c r="H394" s="8" t="s">
        <v>29</v>
      </c>
      <c r="I394" s="8" t="s">
        <v>30</v>
      </c>
      <c r="J394" s="7" t="s">
        <v>551</v>
      </c>
      <c r="K394" s="9">
        <v>44.683999999999997</v>
      </c>
      <c r="L394" s="10">
        <v>5923384</v>
      </c>
      <c r="M394" s="10">
        <v>0</v>
      </c>
      <c r="N394" s="10">
        <v>0</v>
      </c>
      <c r="O394" s="10">
        <f t="shared" si="12"/>
        <v>5923384</v>
      </c>
      <c r="P394" s="10">
        <v>592338</v>
      </c>
      <c r="Q394" s="10">
        <v>5331046</v>
      </c>
      <c r="R394" s="10">
        <v>0</v>
      </c>
      <c r="S394" s="10">
        <f t="shared" si="13"/>
        <v>0</v>
      </c>
      <c r="T394" s="7" t="s">
        <v>32</v>
      </c>
      <c r="U394" s="18" t="s">
        <v>33</v>
      </c>
      <c r="V394" s="18" t="s">
        <v>34</v>
      </c>
      <c r="W394" s="18" t="s">
        <v>59</v>
      </c>
    </row>
    <row r="395" spans="1:23" ht="38.25" x14ac:dyDescent="0.2">
      <c r="A395" s="7">
        <v>388</v>
      </c>
      <c r="B395" s="7">
        <v>2311827</v>
      </c>
      <c r="C395" s="7" t="s">
        <v>25</v>
      </c>
      <c r="D395" s="7" t="s">
        <v>25</v>
      </c>
      <c r="E395" s="8" t="s">
        <v>588</v>
      </c>
      <c r="F395" s="8" t="s">
        <v>27</v>
      </c>
      <c r="G395" s="8" t="s">
        <v>28</v>
      </c>
      <c r="H395" s="8" t="s">
        <v>29</v>
      </c>
      <c r="I395" s="8" t="s">
        <v>30</v>
      </c>
      <c r="J395" s="7" t="s">
        <v>551</v>
      </c>
      <c r="K395" s="9">
        <v>44.677999999999997</v>
      </c>
      <c r="L395" s="10">
        <v>4448266</v>
      </c>
      <c r="M395" s="10">
        <v>0</v>
      </c>
      <c r="N395" s="10">
        <v>0</v>
      </c>
      <c r="O395" s="10">
        <f t="shared" si="12"/>
        <v>4448266</v>
      </c>
      <c r="P395" s="10">
        <v>444827</v>
      </c>
      <c r="Q395" s="10">
        <v>4003439</v>
      </c>
      <c r="R395" s="10">
        <v>0</v>
      </c>
      <c r="S395" s="10">
        <f t="shared" si="13"/>
        <v>0</v>
      </c>
      <c r="T395" s="7" t="s">
        <v>32</v>
      </c>
      <c r="U395" s="18" t="s">
        <v>33</v>
      </c>
      <c r="V395" s="18" t="s">
        <v>34</v>
      </c>
      <c r="W395" s="18" t="s">
        <v>59</v>
      </c>
    </row>
    <row r="396" spans="1:23" ht="38.25" x14ac:dyDescent="0.2">
      <c r="A396" s="7">
        <v>389</v>
      </c>
      <c r="B396" s="7">
        <v>2175696</v>
      </c>
      <c r="C396" s="7" t="s">
        <v>25</v>
      </c>
      <c r="D396" s="7" t="s">
        <v>25</v>
      </c>
      <c r="E396" s="8" t="s">
        <v>589</v>
      </c>
      <c r="F396" s="8" t="s">
        <v>27</v>
      </c>
      <c r="G396" s="8" t="s">
        <v>28</v>
      </c>
      <c r="H396" s="8" t="s">
        <v>475</v>
      </c>
      <c r="I396" s="8" t="s">
        <v>30</v>
      </c>
      <c r="J396" s="7" t="s">
        <v>551</v>
      </c>
      <c r="K396" s="9">
        <v>44.54</v>
      </c>
      <c r="L396" s="10">
        <v>17714390</v>
      </c>
      <c r="M396" s="10">
        <v>0</v>
      </c>
      <c r="N396" s="10">
        <v>0</v>
      </c>
      <c r="O396" s="10">
        <f t="shared" si="12"/>
        <v>17714390</v>
      </c>
      <c r="P396" s="10">
        <v>1771439</v>
      </c>
      <c r="Q396" s="10">
        <v>15942951</v>
      </c>
      <c r="R396" s="10">
        <v>0</v>
      </c>
      <c r="S396" s="10">
        <f t="shared" si="13"/>
        <v>0</v>
      </c>
      <c r="T396" s="7" t="s">
        <v>32</v>
      </c>
      <c r="U396" s="18" t="s">
        <v>58</v>
      </c>
      <c r="V396" s="18" t="s">
        <v>34</v>
      </c>
      <c r="W396" s="18" t="s">
        <v>59</v>
      </c>
    </row>
    <row r="397" spans="1:23" ht="76.5" x14ac:dyDescent="0.2">
      <c r="A397" s="7">
        <v>390</v>
      </c>
      <c r="B397" s="7">
        <v>2339086</v>
      </c>
      <c r="C397" s="7" t="s">
        <v>25</v>
      </c>
      <c r="D397" s="7" t="s">
        <v>25</v>
      </c>
      <c r="E397" s="8" t="s">
        <v>590</v>
      </c>
      <c r="F397" s="8" t="s">
        <v>27</v>
      </c>
      <c r="G397" s="8" t="s">
        <v>28</v>
      </c>
      <c r="H397" s="8" t="s">
        <v>591</v>
      </c>
      <c r="I397" s="8" t="s">
        <v>30</v>
      </c>
      <c r="J397" s="7" t="s">
        <v>551</v>
      </c>
      <c r="K397" s="9">
        <v>44.4</v>
      </c>
      <c r="L397" s="10">
        <v>10586987</v>
      </c>
      <c r="M397" s="10">
        <v>0</v>
      </c>
      <c r="N397" s="10">
        <v>0</v>
      </c>
      <c r="O397" s="10">
        <f t="shared" si="12"/>
        <v>10586987</v>
      </c>
      <c r="P397" s="10">
        <v>1058699</v>
      </c>
      <c r="Q397" s="10">
        <v>9528288</v>
      </c>
      <c r="R397" s="10">
        <v>0</v>
      </c>
      <c r="S397" s="10">
        <f t="shared" si="13"/>
        <v>0</v>
      </c>
      <c r="T397" s="7" t="s">
        <v>32</v>
      </c>
      <c r="U397" s="18" t="s">
        <v>58</v>
      </c>
      <c r="V397" s="18" t="s">
        <v>34</v>
      </c>
      <c r="W397" s="18" t="s">
        <v>59</v>
      </c>
    </row>
    <row r="398" spans="1:23" ht="51" x14ac:dyDescent="0.2">
      <c r="A398" s="11">
        <v>391</v>
      </c>
      <c r="B398" s="7">
        <v>2192511</v>
      </c>
      <c r="C398" s="7" t="s">
        <v>25</v>
      </c>
      <c r="D398" s="11" t="s">
        <v>25</v>
      </c>
      <c r="E398" s="8" t="s">
        <v>592</v>
      </c>
      <c r="F398" s="11" t="s">
        <v>27</v>
      </c>
      <c r="G398" s="11" t="s">
        <v>28</v>
      </c>
      <c r="H398" s="11" t="s">
        <v>29</v>
      </c>
      <c r="I398" s="11" t="s">
        <v>30</v>
      </c>
      <c r="J398" s="7" t="s">
        <v>551</v>
      </c>
      <c r="K398" s="12">
        <v>44.277000000000001</v>
      </c>
      <c r="L398" s="13">
        <v>140205167</v>
      </c>
      <c r="M398" s="13">
        <v>20925579</v>
      </c>
      <c r="N398" s="13">
        <v>39278704</v>
      </c>
      <c r="O398" s="10">
        <f t="shared" si="12"/>
        <v>80000884</v>
      </c>
      <c r="P398" s="13">
        <v>78300883</v>
      </c>
      <c r="Q398" s="13">
        <v>1700001</v>
      </c>
      <c r="R398" s="13">
        <v>0</v>
      </c>
      <c r="S398" s="10">
        <f t="shared" si="13"/>
        <v>0</v>
      </c>
      <c r="T398" s="7" t="s">
        <v>32</v>
      </c>
      <c r="U398" s="18" t="s">
        <v>33</v>
      </c>
      <c r="V398" s="18" t="s">
        <v>34</v>
      </c>
      <c r="W398" s="18" t="s">
        <v>35</v>
      </c>
    </row>
    <row r="399" spans="1:23" ht="38.25" x14ac:dyDescent="0.2">
      <c r="A399" s="7">
        <v>392</v>
      </c>
      <c r="B399" s="7">
        <v>2296147</v>
      </c>
      <c r="C399" s="7" t="s">
        <v>25</v>
      </c>
      <c r="D399" s="7" t="s">
        <v>25</v>
      </c>
      <c r="E399" s="8" t="s">
        <v>593</v>
      </c>
      <c r="F399" s="8" t="s">
        <v>27</v>
      </c>
      <c r="G399" s="8" t="s">
        <v>28</v>
      </c>
      <c r="H399" s="8" t="s">
        <v>594</v>
      </c>
      <c r="I399" s="8" t="s">
        <v>30</v>
      </c>
      <c r="J399" s="7" t="s">
        <v>551</v>
      </c>
      <c r="K399" s="9">
        <v>44.085000000000001</v>
      </c>
      <c r="L399" s="10">
        <v>7520900</v>
      </c>
      <c r="M399" s="10">
        <v>0</v>
      </c>
      <c r="N399" s="10">
        <v>0</v>
      </c>
      <c r="O399" s="10">
        <f t="shared" si="12"/>
        <v>7520900</v>
      </c>
      <c r="P399" s="10">
        <v>752090</v>
      </c>
      <c r="Q399" s="10">
        <v>6768810</v>
      </c>
      <c r="R399" s="10">
        <v>0</v>
      </c>
      <c r="S399" s="10">
        <f t="shared" si="13"/>
        <v>0</v>
      </c>
      <c r="T399" s="7" t="s">
        <v>32</v>
      </c>
      <c r="U399" s="18" t="s">
        <v>58</v>
      </c>
      <c r="V399" s="18" t="s">
        <v>34</v>
      </c>
      <c r="W399" s="18" t="s">
        <v>59</v>
      </c>
    </row>
    <row r="400" spans="1:23" ht="63.75" x14ac:dyDescent="0.2">
      <c r="A400" s="7">
        <v>393</v>
      </c>
      <c r="B400" s="7">
        <v>2196451</v>
      </c>
      <c r="C400" s="7" t="s">
        <v>25</v>
      </c>
      <c r="D400" s="7" t="s">
        <v>25</v>
      </c>
      <c r="E400" s="8" t="s">
        <v>595</v>
      </c>
      <c r="F400" s="8" t="s">
        <v>27</v>
      </c>
      <c r="G400" s="8" t="s">
        <v>28</v>
      </c>
      <c r="H400" s="8" t="s">
        <v>133</v>
      </c>
      <c r="I400" s="8" t="s">
        <v>30</v>
      </c>
      <c r="J400" s="7" t="s">
        <v>551</v>
      </c>
      <c r="K400" s="9">
        <v>44.01</v>
      </c>
      <c r="L400" s="10">
        <v>175257449</v>
      </c>
      <c r="M400" s="10">
        <v>8385301</v>
      </c>
      <c r="N400" s="10">
        <v>13000000</v>
      </c>
      <c r="O400" s="10">
        <f t="shared" si="12"/>
        <v>153872148</v>
      </c>
      <c r="P400" s="10">
        <v>133425446</v>
      </c>
      <c r="Q400" s="10">
        <v>20446702</v>
      </c>
      <c r="R400" s="10">
        <v>0</v>
      </c>
      <c r="S400" s="10">
        <f t="shared" si="13"/>
        <v>0</v>
      </c>
      <c r="T400" s="7" t="s">
        <v>32</v>
      </c>
      <c r="U400" s="18" t="s">
        <v>58</v>
      </c>
      <c r="V400" s="18" t="s">
        <v>34</v>
      </c>
      <c r="W400" s="18" t="s">
        <v>59</v>
      </c>
    </row>
    <row r="401" spans="1:23" ht="51" x14ac:dyDescent="0.2">
      <c r="A401" s="7">
        <v>394</v>
      </c>
      <c r="B401" s="7">
        <v>2429137</v>
      </c>
      <c r="C401" s="7">
        <v>2430</v>
      </c>
      <c r="D401" s="7" t="s">
        <v>25</v>
      </c>
      <c r="E401" s="8" t="s">
        <v>596</v>
      </c>
      <c r="F401" s="8" t="s">
        <v>55</v>
      </c>
      <c r="G401" s="8" t="s">
        <v>28</v>
      </c>
      <c r="H401" s="8" t="s">
        <v>29</v>
      </c>
      <c r="I401" s="8" t="s">
        <v>30</v>
      </c>
      <c r="J401" s="7" t="s">
        <v>551</v>
      </c>
      <c r="K401" s="9">
        <v>43.43</v>
      </c>
      <c r="L401" s="10">
        <v>10068193</v>
      </c>
      <c r="M401" s="10">
        <v>0</v>
      </c>
      <c r="N401" s="10">
        <v>0</v>
      </c>
      <c r="O401" s="10">
        <f t="shared" si="12"/>
        <v>10068193</v>
      </c>
      <c r="P401" s="10">
        <v>5556014</v>
      </c>
      <c r="Q401" s="10">
        <v>4512179</v>
      </c>
      <c r="R401" s="10">
        <v>0</v>
      </c>
      <c r="S401" s="10">
        <f t="shared" si="13"/>
        <v>0</v>
      </c>
      <c r="T401" s="7" t="s">
        <v>32</v>
      </c>
      <c r="U401" s="18" t="s">
        <v>33</v>
      </c>
      <c r="V401" s="18" t="s">
        <v>34</v>
      </c>
      <c r="W401" s="18" t="s">
        <v>35</v>
      </c>
    </row>
    <row r="402" spans="1:23" ht="51" x14ac:dyDescent="0.2">
      <c r="A402" s="7">
        <v>395</v>
      </c>
      <c r="B402" s="7">
        <v>2427046</v>
      </c>
      <c r="C402" s="7">
        <v>2436</v>
      </c>
      <c r="D402" s="7" t="s">
        <v>25</v>
      </c>
      <c r="E402" s="8" t="s">
        <v>597</v>
      </c>
      <c r="F402" s="8" t="s">
        <v>55</v>
      </c>
      <c r="G402" s="8" t="s">
        <v>28</v>
      </c>
      <c r="H402" s="8" t="s">
        <v>29</v>
      </c>
      <c r="I402" s="8" t="s">
        <v>30</v>
      </c>
      <c r="J402" s="7" t="s">
        <v>551</v>
      </c>
      <c r="K402" s="9">
        <v>43.43</v>
      </c>
      <c r="L402" s="10">
        <v>4975253</v>
      </c>
      <c r="M402" s="10">
        <v>0</v>
      </c>
      <c r="N402" s="10">
        <v>0</v>
      </c>
      <c r="O402" s="10">
        <f t="shared" si="12"/>
        <v>4975253</v>
      </c>
      <c r="P402" s="10">
        <v>1793971</v>
      </c>
      <c r="Q402" s="10">
        <v>3181282</v>
      </c>
      <c r="R402" s="10">
        <v>0</v>
      </c>
      <c r="S402" s="10">
        <f t="shared" si="13"/>
        <v>0</v>
      </c>
      <c r="T402" s="7" t="s">
        <v>32</v>
      </c>
      <c r="U402" s="18" t="s">
        <v>33</v>
      </c>
      <c r="V402" s="18" t="s">
        <v>34</v>
      </c>
      <c r="W402" s="18" t="s">
        <v>35</v>
      </c>
    </row>
    <row r="403" spans="1:23" ht="51" x14ac:dyDescent="0.2">
      <c r="A403" s="7">
        <v>396</v>
      </c>
      <c r="B403" s="7">
        <v>2344073</v>
      </c>
      <c r="C403" s="7" t="s">
        <v>25</v>
      </c>
      <c r="D403" s="7" t="s">
        <v>25</v>
      </c>
      <c r="E403" s="8" t="s">
        <v>598</v>
      </c>
      <c r="F403" s="8" t="s">
        <v>27</v>
      </c>
      <c r="G403" s="8" t="s">
        <v>28</v>
      </c>
      <c r="H403" s="8" t="s">
        <v>599</v>
      </c>
      <c r="I403" s="8" t="s">
        <v>30</v>
      </c>
      <c r="J403" s="7" t="s">
        <v>551</v>
      </c>
      <c r="K403" s="9">
        <v>42.238999999999997</v>
      </c>
      <c r="L403" s="10">
        <v>17010901</v>
      </c>
      <c r="M403" s="10">
        <v>0</v>
      </c>
      <c r="N403" s="10">
        <v>0</v>
      </c>
      <c r="O403" s="10">
        <f t="shared" si="12"/>
        <v>17010901</v>
      </c>
      <c r="P403" s="10">
        <v>1701090</v>
      </c>
      <c r="Q403" s="10">
        <v>15309811</v>
      </c>
      <c r="R403" s="10">
        <v>0</v>
      </c>
      <c r="S403" s="10">
        <f t="shared" si="13"/>
        <v>0</v>
      </c>
      <c r="T403" s="7" t="s">
        <v>32</v>
      </c>
      <c r="U403" s="18" t="s">
        <v>58</v>
      </c>
      <c r="V403" s="18" t="s">
        <v>34</v>
      </c>
      <c r="W403" s="18" t="s">
        <v>59</v>
      </c>
    </row>
    <row r="404" spans="1:23" ht="38.25" x14ac:dyDescent="0.2">
      <c r="A404" s="7">
        <v>397</v>
      </c>
      <c r="B404" s="7">
        <v>2315209</v>
      </c>
      <c r="C404" s="7" t="s">
        <v>25</v>
      </c>
      <c r="D404" s="7" t="s">
        <v>25</v>
      </c>
      <c r="E404" s="8" t="s">
        <v>600</v>
      </c>
      <c r="F404" s="8" t="s">
        <v>27</v>
      </c>
      <c r="G404" s="8" t="s">
        <v>28</v>
      </c>
      <c r="H404" s="8" t="s">
        <v>29</v>
      </c>
      <c r="I404" s="8" t="s">
        <v>30</v>
      </c>
      <c r="J404" s="7" t="s">
        <v>551</v>
      </c>
      <c r="K404" s="9">
        <v>42.167000000000002</v>
      </c>
      <c r="L404" s="10">
        <v>5020090</v>
      </c>
      <c r="M404" s="10">
        <v>0</v>
      </c>
      <c r="N404" s="10">
        <v>0</v>
      </c>
      <c r="O404" s="10">
        <f t="shared" si="12"/>
        <v>5020090</v>
      </c>
      <c r="P404" s="10">
        <v>502009</v>
      </c>
      <c r="Q404" s="10">
        <v>4518081</v>
      </c>
      <c r="R404" s="10">
        <v>0</v>
      </c>
      <c r="S404" s="10">
        <f t="shared" si="13"/>
        <v>0</v>
      </c>
      <c r="T404" s="7" t="s">
        <v>32</v>
      </c>
      <c r="U404" s="18" t="s">
        <v>33</v>
      </c>
      <c r="V404" s="18" t="s">
        <v>34</v>
      </c>
      <c r="W404" s="18" t="s">
        <v>59</v>
      </c>
    </row>
    <row r="405" spans="1:23" ht="38.25" x14ac:dyDescent="0.2">
      <c r="A405" s="7">
        <v>398</v>
      </c>
      <c r="B405" s="7">
        <v>2060618</v>
      </c>
      <c r="C405" s="7" t="s">
        <v>25</v>
      </c>
      <c r="D405" s="7" t="s">
        <v>25</v>
      </c>
      <c r="E405" s="8" t="s">
        <v>601</v>
      </c>
      <c r="F405" s="8" t="s">
        <v>27</v>
      </c>
      <c r="G405" s="8" t="s">
        <v>178</v>
      </c>
      <c r="H405" s="8" t="s">
        <v>29</v>
      </c>
      <c r="I405" s="8" t="s">
        <v>30</v>
      </c>
      <c r="J405" s="7" t="s">
        <v>551</v>
      </c>
      <c r="K405" s="9">
        <v>42.1</v>
      </c>
      <c r="L405" s="10">
        <v>107772149</v>
      </c>
      <c r="M405" s="10">
        <v>65014179</v>
      </c>
      <c r="N405" s="10">
        <v>4050001</v>
      </c>
      <c r="O405" s="10">
        <f t="shared" si="12"/>
        <v>38707969</v>
      </c>
      <c r="P405" s="10">
        <v>1090000</v>
      </c>
      <c r="Q405" s="10">
        <v>37617969</v>
      </c>
      <c r="R405" s="10">
        <v>0</v>
      </c>
      <c r="S405" s="10">
        <f t="shared" si="13"/>
        <v>0</v>
      </c>
      <c r="T405" s="7" t="s">
        <v>32</v>
      </c>
      <c r="U405" s="18" t="s">
        <v>33</v>
      </c>
      <c r="V405" s="18" t="s">
        <v>34</v>
      </c>
      <c r="W405" s="18" t="s">
        <v>396</v>
      </c>
    </row>
    <row r="406" spans="1:23" ht="38.25" x14ac:dyDescent="0.2">
      <c r="A406" s="7">
        <v>399</v>
      </c>
      <c r="B406" s="7">
        <v>2311833</v>
      </c>
      <c r="C406" s="7" t="s">
        <v>25</v>
      </c>
      <c r="D406" s="7" t="s">
        <v>25</v>
      </c>
      <c r="E406" s="8" t="s">
        <v>602</v>
      </c>
      <c r="F406" s="8" t="s">
        <v>27</v>
      </c>
      <c r="G406" s="8" t="s">
        <v>28</v>
      </c>
      <c r="H406" s="8" t="s">
        <v>29</v>
      </c>
      <c r="I406" s="8" t="s">
        <v>30</v>
      </c>
      <c r="J406" s="7" t="s">
        <v>551</v>
      </c>
      <c r="K406" s="9">
        <v>42.06</v>
      </c>
      <c r="L406" s="10">
        <v>4410997</v>
      </c>
      <c r="M406" s="10">
        <v>0</v>
      </c>
      <c r="N406" s="10">
        <v>0</v>
      </c>
      <c r="O406" s="10">
        <f t="shared" si="12"/>
        <v>4410997</v>
      </c>
      <c r="P406" s="10">
        <v>441100</v>
      </c>
      <c r="Q406" s="10">
        <v>3969897</v>
      </c>
      <c r="R406" s="10">
        <v>0</v>
      </c>
      <c r="S406" s="10">
        <f t="shared" si="13"/>
        <v>0</v>
      </c>
      <c r="T406" s="7" t="s">
        <v>32</v>
      </c>
      <c r="U406" s="18" t="s">
        <v>33</v>
      </c>
      <c r="V406" s="18" t="s">
        <v>34</v>
      </c>
      <c r="W406" s="18" t="s">
        <v>59</v>
      </c>
    </row>
    <row r="407" spans="1:23" ht="38.25" x14ac:dyDescent="0.2">
      <c r="A407" s="7">
        <v>400</v>
      </c>
      <c r="B407" s="7">
        <v>2210922</v>
      </c>
      <c r="C407" s="7" t="s">
        <v>25</v>
      </c>
      <c r="D407" s="7" t="s">
        <v>25</v>
      </c>
      <c r="E407" s="8" t="s">
        <v>603</v>
      </c>
      <c r="F407" s="8" t="s">
        <v>27</v>
      </c>
      <c r="G407" s="8" t="s">
        <v>28</v>
      </c>
      <c r="H407" s="8" t="s">
        <v>29</v>
      </c>
      <c r="I407" s="8" t="s">
        <v>30</v>
      </c>
      <c r="J407" s="7" t="s">
        <v>551</v>
      </c>
      <c r="K407" s="9">
        <v>41.9</v>
      </c>
      <c r="L407" s="10">
        <v>7765830</v>
      </c>
      <c r="M407" s="10">
        <v>978935</v>
      </c>
      <c r="N407" s="10">
        <v>0</v>
      </c>
      <c r="O407" s="10">
        <f t="shared" si="12"/>
        <v>6786895</v>
      </c>
      <c r="P407" s="10">
        <v>5700000</v>
      </c>
      <c r="Q407" s="10">
        <v>1086895</v>
      </c>
      <c r="R407" s="10">
        <v>0</v>
      </c>
      <c r="S407" s="10">
        <f t="shared" si="13"/>
        <v>0</v>
      </c>
      <c r="T407" s="7" t="s">
        <v>32</v>
      </c>
      <c r="U407" s="18" t="s">
        <v>33</v>
      </c>
      <c r="V407" s="18" t="s">
        <v>34</v>
      </c>
      <c r="W407" s="18" t="s">
        <v>59</v>
      </c>
    </row>
    <row r="408" spans="1:23" ht="38.25" x14ac:dyDescent="0.2">
      <c r="A408" s="11">
        <v>401</v>
      </c>
      <c r="B408" s="7">
        <v>2211940</v>
      </c>
      <c r="C408" s="7" t="s">
        <v>25</v>
      </c>
      <c r="D408" s="11" t="s">
        <v>25</v>
      </c>
      <c r="E408" s="8" t="s">
        <v>604</v>
      </c>
      <c r="F408" s="11" t="s">
        <v>27</v>
      </c>
      <c r="G408" s="11" t="s">
        <v>28</v>
      </c>
      <c r="H408" s="11" t="s">
        <v>605</v>
      </c>
      <c r="I408" s="11" t="s">
        <v>30</v>
      </c>
      <c r="J408" s="7" t="s">
        <v>551</v>
      </c>
      <c r="K408" s="12">
        <v>41.899000000000001</v>
      </c>
      <c r="L408" s="13">
        <v>13967060</v>
      </c>
      <c r="M408" s="13">
        <v>3880296</v>
      </c>
      <c r="N408" s="13">
        <v>6344544</v>
      </c>
      <c r="O408" s="10">
        <f t="shared" si="12"/>
        <v>3742220</v>
      </c>
      <c r="P408" s="13">
        <v>3734220</v>
      </c>
      <c r="Q408" s="13">
        <v>8000</v>
      </c>
      <c r="R408" s="13">
        <v>0</v>
      </c>
      <c r="S408" s="10">
        <f t="shared" si="13"/>
        <v>0</v>
      </c>
      <c r="T408" s="7" t="s">
        <v>32</v>
      </c>
      <c r="U408" s="18" t="s">
        <v>58</v>
      </c>
      <c r="V408" s="18" t="s">
        <v>34</v>
      </c>
      <c r="W408" s="18" t="s">
        <v>59</v>
      </c>
    </row>
    <row r="409" spans="1:23" ht="63.75" x14ac:dyDescent="0.2">
      <c r="A409" s="7">
        <v>402</v>
      </c>
      <c r="B409" s="7">
        <v>2283964</v>
      </c>
      <c r="C409" s="7" t="s">
        <v>25</v>
      </c>
      <c r="D409" s="7" t="s">
        <v>25</v>
      </c>
      <c r="E409" s="8" t="s">
        <v>606</v>
      </c>
      <c r="F409" s="8" t="s">
        <v>27</v>
      </c>
      <c r="G409" s="8" t="s">
        <v>28</v>
      </c>
      <c r="H409" s="8" t="s">
        <v>29</v>
      </c>
      <c r="I409" s="8" t="s">
        <v>30</v>
      </c>
      <c r="J409" s="7" t="s">
        <v>551</v>
      </c>
      <c r="K409" s="9">
        <v>41.804000000000002</v>
      </c>
      <c r="L409" s="10">
        <v>165941967</v>
      </c>
      <c r="M409" s="10">
        <v>14291293</v>
      </c>
      <c r="N409" s="10">
        <v>45066275</v>
      </c>
      <c r="O409" s="10">
        <f t="shared" si="12"/>
        <v>106584399</v>
      </c>
      <c r="P409" s="10">
        <v>65836093</v>
      </c>
      <c r="Q409" s="10">
        <v>40748306</v>
      </c>
      <c r="R409" s="10">
        <v>0</v>
      </c>
      <c r="S409" s="10">
        <f t="shared" si="13"/>
        <v>0</v>
      </c>
      <c r="T409" s="7" t="s">
        <v>32</v>
      </c>
      <c r="U409" s="18" t="s">
        <v>33</v>
      </c>
      <c r="V409" s="18" t="s">
        <v>34</v>
      </c>
      <c r="W409" s="18" t="s">
        <v>35</v>
      </c>
    </row>
    <row r="410" spans="1:23" ht="63.75" x14ac:dyDescent="0.2">
      <c r="A410" s="7">
        <v>403</v>
      </c>
      <c r="B410" s="7">
        <v>2424722</v>
      </c>
      <c r="C410" s="7" t="s">
        <v>25</v>
      </c>
      <c r="D410" s="7" t="s">
        <v>25</v>
      </c>
      <c r="E410" s="8" t="s">
        <v>607</v>
      </c>
      <c r="F410" s="8" t="s">
        <v>55</v>
      </c>
      <c r="G410" s="8" t="s">
        <v>28</v>
      </c>
      <c r="H410" s="8" t="s">
        <v>29</v>
      </c>
      <c r="I410" s="8" t="s">
        <v>30</v>
      </c>
      <c r="J410" s="7" t="s">
        <v>551</v>
      </c>
      <c r="K410" s="9">
        <v>40</v>
      </c>
      <c r="L410" s="10">
        <v>16982263</v>
      </c>
      <c r="M410" s="10">
        <v>6879729</v>
      </c>
      <c r="N410" s="10">
        <v>0</v>
      </c>
      <c r="O410" s="10">
        <f t="shared" si="12"/>
        <v>10102534</v>
      </c>
      <c r="P410" s="10">
        <v>8817474</v>
      </c>
      <c r="Q410" s="10">
        <v>1285060</v>
      </c>
      <c r="R410" s="10">
        <v>0</v>
      </c>
      <c r="S410" s="10">
        <f t="shared" si="13"/>
        <v>0</v>
      </c>
      <c r="T410" s="7" t="s">
        <v>32</v>
      </c>
      <c r="U410" s="18" t="s">
        <v>33</v>
      </c>
      <c r="V410" s="18" t="s">
        <v>34</v>
      </c>
      <c r="W410" s="18" t="s">
        <v>35</v>
      </c>
    </row>
    <row r="411" spans="1:23" ht="89.25" x14ac:dyDescent="0.2">
      <c r="A411" s="7">
        <v>404</v>
      </c>
      <c r="B411" s="7">
        <v>2336710</v>
      </c>
      <c r="C411" s="7" t="s">
        <v>25</v>
      </c>
      <c r="D411" s="7" t="s">
        <v>25</v>
      </c>
      <c r="E411" s="8" t="s">
        <v>608</v>
      </c>
      <c r="F411" s="8" t="s">
        <v>27</v>
      </c>
      <c r="G411" s="8" t="s">
        <v>28</v>
      </c>
      <c r="H411" s="8" t="s">
        <v>609</v>
      </c>
      <c r="I411" s="8" t="s">
        <v>30</v>
      </c>
      <c r="J411" s="7" t="s">
        <v>551</v>
      </c>
      <c r="K411" s="9">
        <v>39.648000000000003</v>
      </c>
      <c r="L411" s="10">
        <v>10351572</v>
      </c>
      <c r="M411" s="10">
        <v>0</v>
      </c>
      <c r="N411" s="10">
        <v>0</v>
      </c>
      <c r="O411" s="10">
        <f t="shared" si="12"/>
        <v>10351572</v>
      </c>
      <c r="P411" s="10">
        <v>1035157</v>
      </c>
      <c r="Q411" s="10">
        <v>9316415</v>
      </c>
      <c r="R411" s="10">
        <v>0</v>
      </c>
      <c r="S411" s="10">
        <f t="shared" si="13"/>
        <v>0</v>
      </c>
      <c r="T411" s="7" t="s">
        <v>32</v>
      </c>
      <c r="U411" s="18" t="s">
        <v>58</v>
      </c>
      <c r="V411" s="18" t="s">
        <v>34</v>
      </c>
      <c r="W411" s="18" t="s">
        <v>59</v>
      </c>
    </row>
    <row r="412" spans="1:23" ht="76.5" x14ac:dyDescent="0.2">
      <c r="A412" s="7">
        <v>405</v>
      </c>
      <c r="B412" s="7">
        <v>2437073</v>
      </c>
      <c r="C412" s="7">
        <v>2433</v>
      </c>
      <c r="D412" s="7" t="s">
        <v>25</v>
      </c>
      <c r="E412" s="8" t="s">
        <v>610</v>
      </c>
      <c r="F412" s="8" t="s">
        <v>55</v>
      </c>
      <c r="G412" s="8" t="s">
        <v>28</v>
      </c>
      <c r="H412" s="8" t="s">
        <v>29</v>
      </c>
      <c r="I412" s="8" t="s">
        <v>30</v>
      </c>
      <c r="J412" s="7" t="s">
        <v>551</v>
      </c>
      <c r="K412" s="9">
        <v>39.380000000000003</v>
      </c>
      <c r="L412" s="10">
        <v>9619611</v>
      </c>
      <c r="M412" s="10">
        <v>0</v>
      </c>
      <c r="N412" s="10">
        <v>0</v>
      </c>
      <c r="O412" s="10">
        <f t="shared" si="12"/>
        <v>9619611</v>
      </c>
      <c r="P412" s="10">
        <v>5556014</v>
      </c>
      <c r="Q412" s="10">
        <v>4063597</v>
      </c>
      <c r="R412" s="10">
        <v>0</v>
      </c>
      <c r="S412" s="10">
        <f t="shared" si="13"/>
        <v>0</v>
      </c>
      <c r="T412" s="7" t="s">
        <v>32</v>
      </c>
      <c r="U412" s="18" t="s">
        <v>33</v>
      </c>
      <c r="V412" s="18" t="s">
        <v>34</v>
      </c>
      <c r="W412" s="18" t="s">
        <v>35</v>
      </c>
    </row>
    <row r="413" spans="1:23" ht="38.25" x14ac:dyDescent="0.2">
      <c r="A413" s="7">
        <v>406</v>
      </c>
      <c r="B413" s="7">
        <v>2330704</v>
      </c>
      <c r="C413" s="7" t="s">
        <v>25</v>
      </c>
      <c r="D413" s="7" t="s">
        <v>25</v>
      </c>
      <c r="E413" s="8" t="s">
        <v>611</v>
      </c>
      <c r="F413" s="8" t="s">
        <v>27</v>
      </c>
      <c r="G413" s="8" t="s">
        <v>28</v>
      </c>
      <c r="H413" s="8" t="s">
        <v>612</v>
      </c>
      <c r="I413" s="8" t="s">
        <v>30</v>
      </c>
      <c r="J413" s="7" t="s">
        <v>551</v>
      </c>
      <c r="K413" s="9">
        <v>39.159999999999997</v>
      </c>
      <c r="L413" s="10">
        <v>10358804</v>
      </c>
      <c r="M413" s="10">
        <v>68755</v>
      </c>
      <c r="N413" s="10">
        <v>0</v>
      </c>
      <c r="O413" s="10">
        <f t="shared" si="12"/>
        <v>10290049</v>
      </c>
      <c r="P413" s="10">
        <v>1035880</v>
      </c>
      <c r="Q413" s="10">
        <v>9254169</v>
      </c>
      <c r="R413" s="10">
        <v>0</v>
      </c>
      <c r="S413" s="10">
        <f t="shared" si="13"/>
        <v>0</v>
      </c>
      <c r="T413" s="7" t="s">
        <v>32</v>
      </c>
      <c r="U413" s="18" t="s">
        <v>58</v>
      </c>
      <c r="V413" s="18" t="s">
        <v>34</v>
      </c>
      <c r="W413" s="18" t="s">
        <v>59</v>
      </c>
    </row>
    <row r="414" spans="1:23" ht="38.25" x14ac:dyDescent="0.2">
      <c r="A414" s="7">
        <v>407</v>
      </c>
      <c r="B414" s="7">
        <v>2324444</v>
      </c>
      <c r="C414" s="7" t="s">
        <v>25</v>
      </c>
      <c r="D414" s="7" t="s">
        <v>25</v>
      </c>
      <c r="E414" s="8" t="s">
        <v>613</v>
      </c>
      <c r="F414" s="8" t="s">
        <v>27</v>
      </c>
      <c r="G414" s="8" t="s">
        <v>28</v>
      </c>
      <c r="H414" s="8" t="s">
        <v>29</v>
      </c>
      <c r="I414" s="8" t="s">
        <v>30</v>
      </c>
      <c r="J414" s="7" t="s">
        <v>551</v>
      </c>
      <c r="K414" s="9">
        <v>39.109000000000002</v>
      </c>
      <c r="L414" s="10">
        <v>6318830</v>
      </c>
      <c r="M414" s="10">
        <v>0</v>
      </c>
      <c r="N414" s="10">
        <v>0</v>
      </c>
      <c r="O414" s="10">
        <f t="shared" si="12"/>
        <v>6318830</v>
      </c>
      <c r="P414" s="10">
        <v>631883</v>
      </c>
      <c r="Q414" s="10">
        <v>5686947</v>
      </c>
      <c r="R414" s="10">
        <v>0</v>
      </c>
      <c r="S414" s="10">
        <f t="shared" si="13"/>
        <v>0</v>
      </c>
      <c r="T414" s="7" t="s">
        <v>32</v>
      </c>
      <c r="U414" s="18" t="s">
        <v>33</v>
      </c>
      <c r="V414" s="18" t="s">
        <v>34</v>
      </c>
      <c r="W414" s="18" t="s">
        <v>59</v>
      </c>
    </row>
    <row r="415" spans="1:23" ht="38.25" x14ac:dyDescent="0.2">
      <c r="A415" s="7">
        <v>408</v>
      </c>
      <c r="B415" s="7">
        <v>2112512</v>
      </c>
      <c r="C415" s="7" t="s">
        <v>25</v>
      </c>
      <c r="D415" s="7" t="s">
        <v>25</v>
      </c>
      <c r="E415" s="8" t="s">
        <v>614</v>
      </c>
      <c r="F415" s="8" t="s">
        <v>27</v>
      </c>
      <c r="G415" s="8" t="s">
        <v>28</v>
      </c>
      <c r="H415" s="8" t="s">
        <v>29</v>
      </c>
      <c r="I415" s="8" t="s">
        <v>30</v>
      </c>
      <c r="J415" s="7" t="s">
        <v>551</v>
      </c>
      <c r="K415" s="9">
        <v>37.299999999999997</v>
      </c>
      <c r="L415" s="10">
        <v>21432389</v>
      </c>
      <c r="M415" s="10">
        <v>814115</v>
      </c>
      <c r="N415" s="10">
        <v>16010934</v>
      </c>
      <c r="O415" s="10">
        <f t="shared" si="12"/>
        <v>4607340</v>
      </c>
      <c r="P415" s="10">
        <v>4550000</v>
      </c>
      <c r="Q415" s="10">
        <v>57340</v>
      </c>
      <c r="R415" s="10">
        <v>0</v>
      </c>
      <c r="S415" s="10">
        <f t="shared" si="13"/>
        <v>0</v>
      </c>
      <c r="T415" s="7" t="s">
        <v>32</v>
      </c>
      <c r="U415" s="18" t="s">
        <v>33</v>
      </c>
      <c r="V415" s="18" t="s">
        <v>34</v>
      </c>
      <c r="W415" s="18" t="s">
        <v>59</v>
      </c>
    </row>
    <row r="416" spans="1:23" ht="38.25" x14ac:dyDescent="0.2">
      <c r="A416" s="7">
        <v>409</v>
      </c>
      <c r="B416" s="7">
        <v>2314451</v>
      </c>
      <c r="C416" s="7" t="s">
        <v>25</v>
      </c>
      <c r="D416" s="7" t="s">
        <v>25</v>
      </c>
      <c r="E416" s="8" t="s">
        <v>615</v>
      </c>
      <c r="F416" s="8" t="s">
        <v>27</v>
      </c>
      <c r="G416" s="8" t="s">
        <v>28</v>
      </c>
      <c r="H416" s="8" t="s">
        <v>29</v>
      </c>
      <c r="I416" s="8" t="s">
        <v>30</v>
      </c>
      <c r="J416" s="7" t="s">
        <v>551</v>
      </c>
      <c r="K416" s="9">
        <v>37.113</v>
      </c>
      <c r="L416" s="10">
        <v>9594050</v>
      </c>
      <c r="M416" s="10">
        <v>0</v>
      </c>
      <c r="N416" s="10">
        <v>0</v>
      </c>
      <c r="O416" s="10">
        <f t="shared" si="12"/>
        <v>9594050</v>
      </c>
      <c r="P416" s="10">
        <v>959405</v>
      </c>
      <c r="Q416" s="10">
        <v>8634645</v>
      </c>
      <c r="R416" s="10">
        <v>0</v>
      </c>
      <c r="S416" s="10">
        <f t="shared" si="13"/>
        <v>0</v>
      </c>
      <c r="T416" s="7" t="s">
        <v>32</v>
      </c>
      <c r="U416" s="18" t="s">
        <v>33</v>
      </c>
      <c r="V416" s="18" t="s">
        <v>34</v>
      </c>
      <c r="W416" s="18" t="s">
        <v>59</v>
      </c>
    </row>
    <row r="417" spans="1:23" ht="38.25" x14ac:dyDescent="0.2">
      <c r="A417" s="11">
        <v>410</v>
      </c>
      <c r="B417" s="7">
        <v>2226750</v>
      </c>
      <c r="C417" s="7" t="s">
        <v>25</v>
      </c>
      <c r="D417" s="11" t="s">
        <v>25</v>
      </c>
      <c r="E417" s="8" t="s">
        <v>616</v>
      </c>
      <c r="F417" s="11" t="s">
        <v>27</v>
      </c>
      <c r="G417" s="11" t="s">
        <v>28</v>
      </c>
      <c r="H417" s="11" t="s">
        <v>29</v>
      </c>
      <c r="I417" s="11" t="s">
        <v>30</v>
      </c>
      <c r="J417" s="7" t="s">
        <v>551</v>
      </c>
      <c r="K417" s="12">
        <v>37</v>
      </c>
      <c r="L417" s="13">
        <v>14476728</v>
      </c>
      <c r="M417" s="13">
        <v>403786</v>
      </c>
      <c r="N417" s="13">
        <v>12354570</v>
      </c>
      <c r="O417" s="10">
        <f t="shared" si="12"/>
        <v>1718372</v>
      </c>
      <c r="P417" s="13">
        <v>1658372</v>
      </c>
      <c r="Q417" s="13">
        <v>60000</v>
      </c>
      <c r="R417" s="13">
        <v>0</v>
      </c>
      <c r="S417" s="10">
        <f t="shared" si="13"/>
        <v>0</v>
      </c>
      <c r="T417" s="7" t="s">
        <v>32</v>
      </c>
      <c r="U417" s="18" t="s">
        <v>33</v>
      </c>
      <c r="V417" s="18" t="s">
        <v>34</v>
      </c>
      <c r="W417" s="18" t="s">
        <v>59</v>
      </c>
    </row>
    <row r="418" spans="1:23" ht="38.25" x14ac:dyDescent="0.2">
      <c r="A418" s="7">
        <v>411</v>
      </c>
      <c r="B418" s="7">
        <v>2226342</v>
      </c>
      <c r="C418" s="7" t="s">
        <v>25</v>
      </c>
      <c r="D418" s="7" t="s">
        <v>25</v>
      </c>
      <c r="E418" s="8" t="s">
        <v>617</v>
      </c>
      <c r="F418" s="8" t="s">
        <v>27</v>
      </c>
      <c r="G418" s="8" t="s">
        <v>28</v>
      </c>
      <c r="H418" s="8" t="s">
        <v>618</v>
      </c>
      <c r="I418" s="8" t="s">
        <v>30</v>
      </c>
      <c r="J418" s="7" t="s">
        <v>551</v>
      </c>
      <c r="K418" s="9">
        <v>36.874000000000002</v>
      </c>
      <c r="L418" s="10">
        <v>5588576</v>
      </c>
      <c r="M418" s="10">
        <v>4698640</v>
      </c>
      <c r="N418" s="10">
        <v>9448</v>
      </c>
      <c r="O418" s="10">
        <f t="shared" si="12"/>
        <v>880488</v>
      </c>
      <c r="P418" s="10">
        <v>147989</v>
      </c>
      <c r="Q418" s="10">
        <v>732499</v>
      </c>
      <c r="R418" s="10">
        <v>0</v>
      </c>
      <c r="S418" s="10">
        <f t="shared" si="13"/>
        <v>0</v>
      </c>
      <c r="T418" s="7" t="s">
        <v>32</v>
      </c>
      <c r="U418" s="18" t="s">
        <v>58</v>
      </c>
      <c r="V418" s="18" t="s">
        <v>34</v>
      </c>
      <c r="W418" s="18" t="s">
        <v>59</v>
      </c>
    </row>
    <row r="419" spans="1:23" ht="38.25" x14ac:dyDescent="0.2">
      <c r="A419" s="7">
        <v>412</v>
      </c>
      <c r="B419" s="7">
        <v>2313687</v>
      </c>
      <c r="C419" s="7" t="s">
        <v>25</v>
      </c>
      <c r="D419" s="7" t="s">
        <v>25</v>
      </c>
      <c r="E419" s="8" t="s">
        <v>619</v>
      </c>
      <c r="F419" s="8" t="s">
        <v>27</v>
      </c>
      <c r="G419" s="8" t="s">
        <v>28</v>
      </c>
      <c r="H419" s="8" t="s">
        <v>133</v>
      </c>
      <c r="I419" s="8" t="s">
        <v>30</v>
      </c>
      <c r="J419" s="7" t="s">
        <v>551</v>
      </c>
      <c r="K419" s="9">
        <v>36.637</v>
      </c>
      <c r="L419" s="10">
        <v>7811381</v>
      </c>
      <c r="M419" s="10">
        <v>2120286</v>
      </c>
      <c r="N419" s="10">
        <v>5626195</v>
      </c>
      <c r="O419" s="10">
        <f t="shared" si="12"/>
        <v>64900</v>
      </c>
      <c r="P419" s="10">
        <v>63300</v>
      </c>
      <c r="Q419" s="10">
        <v>1600</v>
      </c>
      <c r="R419" s="10">
        <v>0</v>
      </c>
      <c r="S419" s="10">
        <f t="shared" si="13"/>
        <v>0</v>
      </c>
      <c r="T419" s="7" t="s">
        <v>32</v>
      </c>
      <c r="U419" s="18" t="s">
        <v>58</v>
      </c>
      <c r="V419" s="18" t="s">
        <v>34</v>
      </c>
      <c r="W419" s="18" t="s">
        <v>59</v>
      </c>
    </row>
    <row r="420" spans="1:23" ht="38.25" x14ac:dyDescent="0.2">
      <c r="A420" s="7">
        <v>413</v>
      </c>
      <c r="B420" s="7">
        <v>2308302</v>
      </c>
      <c r="C420" s="7" t="s">
        <v>25</v>
      </c>
      <c r="D420" s="7" t="s">
        <v>25</v>
      </c>
      <c r="E420" s="8" t="s">
        <v>620</v>
      </c>
      <c r="F420" s="8" t="s">
        <v>27</v>
      </c>
      <c r="G420" s="8" t="s">
        <v>28</v>
      </c>
      <c r="H420" s="8" t="s">
        <v>29</v>
      </c>
      <c r="I420" s="8" t="s">
        <v>30</v>
      </c>
      <c r="J420" s="7" t="s">
        <v>551</v>
      </c>
      <c r="K420" s="9">
        <v>36.551000000000002</v>
      </c>
      <c r="L420" s="10">
        <v>3040750</v>
      </c>
      <c r="M420" s="10">
        <v>0</v>
      </c>
      <c r="N420" s="10">
        <v>0</v>
      </c>
      <c r="O420" s="10">
        <f t="shared" si="12"/>
        <v>3040750</v>
      </c>
      <c r="P420" s="10">
        <v>304075</v>
      </c>
      <c r="Q420" s="10">
        <v>2736675</v>
      </c>
      <c r="R420" s="10">
        <v>0</v>
      </c>
      <c r="S420" s="10">
        <f t="shared" si="13"/>
        <v>0</v>
      </c>
      <c r="T420" s="7" t="s">
        <v>32</v>
      </c>
      <c r="U420" s="18" t="s">
        <v>33</v>
      </c>
      <c r="V420" s="18" t="s">
        <v>34</v>
      </c>
      <c r="W420" s="18" t="s">
        <v>59</v>
      </c>
    </row>
    <row r="421" spans="1:23" ht="38.25" x14ac:dyDescent="0.2">
      <c r="A421" s="7">
        <v>414</v>
      </c>
      <c r="B421" s="7">
        <v>2322198</v>
      </c>
      <c r="C421" s="7" t="s">
        <v>25</v>
      </c>
      <c r="D421" s="7" t="s">
        <v>25</v>
      </c>
      <c r="E421" s="8" t="s">
        <v>621</v>
      </c>
      <c r="F421" s="8" t="s">
        <v>27</v>
      </c>
      <c r="G421" s="8" t="s">
        <v>28</v>
      </c>
      <c r="H421" s="8" t="s">
        <v>29</v>
      </c>
      <c r="I421" s="8" t="s">
        <v>30</v>
      </c>
      <c r="J421" s="7" t="s">
        <v>551</v>
      </c>
      <c r="K421" s="9">
        <v>36.1</v>
      </c>
      <c r="L421" s="10">
        <v>7713301</v>
      </c>
      <c r="M421" s="10">
        <v>0</v>
      </c>
      <c r="N421" s="10">
        <v>94940</v>
      </c>
      <c r="O421" s="10">
        <f t="shared" si="12"/>
        <v>7618361</v>
      </c>
      <c r="P421" s="10">
        <v>4449111</v>
      </c>
      <c r="Q421" s="10">
        <v>3169250</v>
      </c>
      <c r="R421" s="10">
        <v>0</v>
      </c>
      <c r="S421" s="10">
        <f t="shared" si="13"/>
        <v>0</v>
      </c>
      <c r="T421" s="7" t="s">
        <v>32</v>
      </c>
      <c r="U421" s="18" t="s">
        <v>33</v>
      </c>
      <c r="V421" s="18" t="s">
        <v>34</v>
      </c>
      <c r="W421" s="18" t="s">
        <v>59</v>
      </c>
    </row>
    <row r="422" spans="1:23" ht="38.25" x14ac:dyDescent="0.2">
      <c r="A422" s="7">
        <v>415</v>
      </c>
      <c r="B422" s="7">
        <v>2302869</v>
      </c>
      <c r="C422" s="7" t="s">
        <v>25</v>
      </c>
      <c r="D422" s="7" t="s">
        <v>25</v>
      </c>
      <c r="E422" s="8" t="s">
        <v>622</v>
      </c>
      <c r="F422" s="8" t="s">
        <v>27</v>
      </c>
      <c r="G422" s="8" t="s">
        <v>178</v>
      </c>
      <c r="H422" s="8" t="s">
        <v>29</v>
      </c>
      <c r="I422" s="8" t="s">
        <v>30</v>
      </c>
      <c r="J422" s="7" t="s">
        <v>551</v>
      </c>
      <c r="K422" s="9">
        <v>35.792000000000002</v>
      </c>
      <c r="L422" s="10">
        <v>55898793</v>
      </c>
      <c r="M422" s="10">
        <v>5541</v>
      </c>
      <c r="N422" s="10">
        <v>16733966</v>
      </c>
      <c r="O422" s="10">
        <f t="shared" si="12"/>
        <v>39159286</v>
      </c>
      <c r="P422" s="10">
        <v>0</v>
      </c>
      <c r="Q422" s="10">
        <v>39159285</v>
      </c>
      <c r="R422" s="10">
        <v>0</v>
      </c>
      <c r="S422" s="10">
        <f t="shared" si="13"/>
        <v>1</v>
      </c>
      <c r="T422" s="7" t="s">
        <v>32</v>
      </c>
      <c r="U422" s="18" t="s">
        <v>33</v>
      </c>
      <c r="V422" s="18" t="s">
        <v>34</v>
      </c>
      <c r="W422" s="18" t="s">
        <v>396</v>
      </c>
    </row>
    <row r="423" spans="1:23" ht="38.25" x14ac:dyDescent="0.2">
      <c r="A423" s="7">
        <v>416</v>
      </c>
      <c r="B423" s="7">
        <v>2314237</v>
      </c>
      <c r="C423" s="7" t="s">
        <v>25</v>
      </c>
      <c r="D423" s="7" t="s">
        <v>25</v>
      </c>
      <c r="E423" s="8" t="s">
        <v>623</v>
      </c>
      <c r="F423" s="8" t="s">
        <v>27</v>
      </c>
      <c r="G423" s="8" t="s">
        <v>28</v>
      </c>
      <c r="H423" s="8" t="s">
        <v>29</v>
      </c>
      <c r="I423" s="8" t="s">
        <v>30</v>
      </c>
      <c r="J423" s="7" t="s">
        <v>551</v>
      </c>
      <c r="K423" s="9">
        <v>35.545000000000002</v>
      </c>
      <c r="L423" s="10">
        <v>18777657</v>
      </c>
      <c r="M423" s="10">
        <v>0</v>
      </c>
      <c r="N423" s="10">
        <v>0</v>
      </c>
      <c r="O423" s="10">
        <f t="shared" si="12"/>
        <v>18777657</v>
      </c>
      <c r="P423" s="10">
        <v>1877766</v>
      </c>
      <c r="Q423" s="10">
        <v>16899891</v>
      </c>
      <c r="R423" s="10">
        <v>0</v>
      </c>
      <c r="S423" s="10">
        <f t="shared" si="13"/>
        <v>0</v>
      </c>
      <c r="T423" s="7" t="s">
        <v>32</v>
      </c>
      <c r="U423" s="18" t="s">
        <v>33</v>
      </c>
      <c r="V423" s="18" t="s">
        <v>34</v>
      </c>
      <c r="W423" s="18" t="s">
        <v>59</v>
      </c>
    </row>
    <row r="424" spans="1:23" ht="51" x14ac:dyDescent="0.2">
      <c r="A424" s="7">
        <v>417</v>
      </c>
      <c r="B424" s="7">
        <v>2311855</v>
      </c>
      <c r="C424" s="7" t="s">
        <v>25</v>
      </c>
      <c r="D424" s="7" t="s">
        <v>25</v>
      </c>
      <c r="E424" s="8" t="s">
        <v>624</v>
      </c>
      <c r="F424" s="8" t="s">
        <v>27</v>
      </c>
      <c r="G424" s="8" t="s">
        <v>28</v>
      </c>
      <c r="H424" s="8" t="s">
        <v>29</v>
      </c>
      <c r="I424" s="8" t="s">
        <v>30</v>
      </c>
      <c r="J424" s="7" t="s">
        <v>551</v>
      </c>
      <c r="K424" s="9">
        <v>35.11</v>
      </c>
      <c r="L424" s="10">
        <v>6891273</v>
      </c>
      <c r="M424" s="10">
        <v>0</v>
      </c>
      <c r="N424" s="10">
        <v>0</v>
      </c>
      <c r="O424" s="10">
        <f t="shared" si="12"/>
        <v>6891273</v>
      </c>
      <c r="P424" s="10">
        <v>689127</v>
      </c>
      <c r="Q424" s="10">
        <v>6202146</v>
      </c>
      <c r="R424" s="10">
        <v>0</v>
      </c>
      <c r="S424" s="10">
        <f t="shared" si="13"/>
        <v>0</v>
      </c>
      <c r="T424" s="7" t="s">
        <v>32</v>
      </c>
      <c r="U424" s="18" t="s">
        <v>33</v>
      </c>
      <c r="V424" s="18" t="s">
        <v>34</v>
      </c>
      <c r="W424" s="18" t="s">
        <v>59</v>
      </c>
    </row>
    <row r="425" spans="1:23" ht="38.25" x14ac:dyDescent="0.2">
      <c r="A425" s="7">
        <v>418</v>
      </c>
      <c r="B425" s="7">
        <v>2321867</v>
      </c>
      <c r="C425" s="7" t="s">
        <v>25</v>
      </c>
      <c r="D425" s="7" t="s">
        <v>25</v>
      </c>
      <c r="E425" s="8" t="s">
        <v>625</v>
      </c>
      <c r="F425" s="8" t="s">
        <v>27</v>
      </c>
      <c r="G425" s="8" t="s">
        <v>28</v>
      </c>
      <c r="H425" s="8" t="s">
        <v>29</v>
      </c>
      <c r="I425" s="8" t="s">
        <v>30</v>
      </c>
      <c r="J425" s="7" t="s">
        <v>551</v>
      </c>
      <c r="K425" s="9">
        <v>35.027000000000001</v>
      </c>
      <c r="L425" s="10">
        <v>3523814</v>
      </c>
      <c r="M425" s="10">
        <v>0</v>
      </c>
      <c r="N425" s="10">
        <v>0</v>
      </c>
      <c r="O425" s="10">
        <f t="shared" si="12"/>
        <v>3523814</v>
      </c>
      <c r="P425" s="10">
        <v>352381</v>
      </c>
      <c r="Q425" s="10">
        <v>3171433</v>
      </c>
      <c r="R425" s="10">
        <v>0</v>
      </c>
      <c r="S425" s="10">
        <f t="shared" si="13"/>
        <v>0</v>
      </c>
      <c r="T425" s="7" t="s">
        <v>32</v>
      </c>
      <c r="U425" s="18" t="s">
        <v>33</v>
      </c>
      <c r="V425" s="18" t="s">
        <v>34</v>
      </c>
      <c r="W425" s="18" t="s">
        <v>59</v>
      </c>
    </row>
    <row r="426" spans="1:23" ht="38.25" x14ac:dyDescent="0.2">
      <c r="A426" s="7">
        <v>419</v>
      </c>
      <c r="B426" s="7">
        <v>2318569</v>
      </c>
      <c r="C426" s="7" t="s">
        <v>25</v>
      </c>
      <c r="D426" s="7" t="s">
        <v>25</v>
      </c>
      <c r="E426" s="8" t="s">
        <v>626</v>
      </c>
      <c r="F426" s="8" t="s">
        <v>27</v>
      </c>
      <c r="G426" s="8" t="s">
        <v>28</v>
      </c>
      <c r="H426" s="8" t="s">
        <v>29</v>
      </c>
      <c r="I426" s="8" t="s">
        <v>30</v>
      </c>
      <c r="J426" s="7" t="s">
        <v>551</v>
      </c>
      <c r="K426" s="9">
        <v>34.722999999999999</v>
      </c>
      <c r="L426" s="10">
        <v>11156186</v>
      </c>
      <c r="M426" s="10">
        <v>0</v>
      </c>
      <c r="N426" s="10">
        <v>0</v>
      </c>
      <c r="O426" s="10">
        <f t="shared" si="12"/>
        <v>11156186</v>
      </c>
      <c r="P426" s="10">
        <v>1115619</v>
      </c>
      <c r="Q426" s="10">
        <v>10040567</v>
      </c>
      <c r="R426" s="10">
        <v>0</v>
      </c>
      <c r="S426" s="10">
        <f t="shared" si="13"/>
        <v>0</v>
      </c>
      <c r="T426" s="7" t="s">
        <v>32</v>
      </c>
      <c r="U426" s="18" t="s">
        <v>33</v>
      </c>
      <c r="V426" s="18" t="s">
        <v>34</v>
      </c>
      <c r="W426" s="18" t="s">
        <v>59</v>
      </c>
    </row>
    <row r="427" spans="1:23" ht="38.25" x14ac:dyDescent="0.2">
      <c r="A427" s="7">
        <v>420</v>
      </c>
      <c r="B427" s="7">
        <v>2041965</v>
      </c>
      <c r="C427" s="7" t="s">
        <v>25</v>
      </c>
      <c r="D427" s="7" t="s">
        <v>25</v>
      </c>
      <c r="E427" s="8" t="s">
        <v>627</v>
      </c>
      <c r="F427" s="8" t="s">
        <v>27</v>
      </c>
      <c r="G427" s="8" t="s">
        <v>28</v>
      </c>
      <c r="H427" s="8" t="s">
        <v>29</v>
      </c>
      <c r="I427" s="8" t="s">
        <v>30</v>
      </c>
      <c r="J427" s="7" t="s">
        <v>551</v>
      </c>
      <c r="K427" s="9">
        <v>33.96</v>
      </c>
      <c r="L427" s="10">
        <v>14530699</v>
      </c>
      <c r="M427" s="10">
        <v>12923566</v>
      </c>
      <c r="N427" s="10">
        <v>94547</v>
      </c>
      <c r="O427" s="10">
        <f t="shared" si="12"/>
        <v>1512586</v>
      </c>
      <c r="P427" s="10">
        <v>250000</v>
      </c>
      <c r="Q427" s="10">
        <v>1262586</v>
      </c>
      <c r="R427" s="10">
        <v>0</v>
      </c>
      <c r="S427" s="10">
        <f t="shared" si="13"/>
        <v>0</v>
      </c>
      <c r="T427" s="7" t="s">
        <v>32</v>
      </c>
      <c r="U427" s="18" t="s">
        <v>33</v>
      </c>
      <c r="V427" s="18" t="s">
        <v>34</v>
      </c>
      <c r="W427" s="18" t="s">
        <v>35</v>
      </c>
    </row>
    <row r="428" spans="1:23" ht="38.25" x14ac:dyDescent="0.2">
      <c r="A428" s="7">
        <v>421</v>
      </c>
      <c r="B428" s="7">
        <v>2292758</v>
      </c>
      <c r="C428" s="7" t="s">
        <v>25</v>
      </c>
      <c r="D428" s="7" t="s">
        <v>25</v>
      </c>
      <c r="E428" s="8" t="s">
        <v>628</v>
      </c>
      <c r="F428" s="8" t="s">
        <v>27</v>
      </c>
      <c r="G428" s="8" t="s">
        <v>28</v>
      </c>
      <c r="H428" s="8" t="s">
        <v>29</v>
      </c>
      <c r="I428" s="8" t="s">
        <v>30</v>
      </c>
      <c r="J428" s="7" t="s">
        <v>551</v>
      </c>
      <c r="K428" s="9">
        <v>33.881</v>
      </c>
      <c r="L428" s="10">
        <v>8421942</v>
      </c>
      <c r="M428" s="10">
        <v>0</v>
      </c>
      <c r="N428" s="10">
        <v>1285226</v>
      </c>
      <c r="O428" s="10">
        <f t="shared" si="12"/>
        <v>7136716</v>
      </c>
      <c r="P428" s="10">
        <v>5859434</v>
      </c>
      <c r="Q428" s="10">
        <v>1277282</v>
      </c>
      <c r="R428" s="10">
        <v>0</v>
      </c>
      <c r="S428" s="10">
        <f t="shared" si="13"/>
        <v>0</v>
      </c>
      <c r="T428" s="7" t="s">
        <v>32</v>
      </c>
      <c r="U428" s="18" t="s">
        <v>33</v>
      </c>
      <c r="V428" s="18" t="s">
        <v>34</v>
      </c>
      <c r="W428" s="18" t="s">
        <v>35</v>
      </c>
    </row>
    <row r="429" spans="1:23" ht="38.25" x14ac:dyDescent="0.2">
      <c r="A429" s="7">
        <v>422</v>
      </c>
      <c r="B429" s="7">
        <v>2235686</v>
      </c>
      <c r="C429" s="7" t="s">
        <v>25</v>
      </c>
      <c r="D429" s="7" t="s">
        <v>25</v>
      </c>
      <c r="E429" s="8" t="s">
        <v>629</v>
      </c>
      <c r="F429" s="8" t="s">
        <v>27</v>
      </c>
      <c r="G429" s="8" t="s">
        <v>28</v>
      </c>
      <c r="H429" s="8" t="s">
        <v>29</v>
      </c>
      <c r="I429" s="8" t="s">
        <v>30</v>
      </c>
      <c r="J429" s="7" t="s">
        <v>551</v>
      </c>
      <c r="K429" s="9">
        <v>32.5</v>
      </c>
      <c r="L429" s="10">
        <v>57531584</v>
      </c>
      <c r="M429" s="10">
        <v>732833</v>
      </c>
      <c r="N429" s="10">
        <v>92288</v>
      </c>
      <c r="O429" s="10">
        <f t="shared" si="12"/>
        <v>56706463</v>
      </c>
      <c r="P429" s="10">
        <v>39694524</v>
      </c>
      <c r="Q429" s="10">
        <v>17011939</v>
      </c>
      <c r="R429" s="10">
        <v>0</v>
      </c>
      <c r="S429" s="10">
        <f t="shared" si="13"/>
        <v>0</v>
      </c>
      <c r="T429" s="7" t="s">
        <v>32</v>
      </c>
      <c r="U429" s="18" t="s">
        <v>33</v>
      </c>
      <c r="V429" s="18" t="s">
        <v>34</v>
      </c>
      <c r="W429" s="18" t="s">
        <v>59</v>
      </c>
    </row>
    <row r="430" spans="1:23" ht="38.25" x14ac:dyDescent="0.2">
      <c r="A430" s="7">
        <v>423</v>
      </c>
      <c r="B430" s="7">
        <v>2300835</v>
      </c>
      <c r="C430" s="7" t="s">
        <v>25</v>
      </c>
      <c r="D430" s="7" t="s">
        <v>25</v>
      </c>
      <c r="E430" s="8" t="s">
        <v>630</v>
      </c>
      <c r="F430" s="8" t="s">
        <v>27</v>
      </c>
      <c r="G430" s="8" t="s">
        <v>28</v>
      </c>
      <c r="H430" s="8" t="s">
        <v>29</v>
      </c>
      <c r="I430" s="8" t="s">
        <v>30</v>
      </c>
      <c r="J430" s="7" t="s">
        <v>551</v>
      </c>
      <c r="K430" s="9">
        <v>31.83</v>
      </c>
      <c r="L430" s="10">
        <v>7149299</v>
      </c>
      <c r="M430" s="10">
        <v>163447</v>
      </c>
      <c r="N430" s="10">
        <v>0</v>
      </c>
      <c r="O430" s="10">
        <f t="shared" si="12"/>
        <v>6985852</v>
      </c>
      <c r="P430" s="10">
        <v>6645339</v>
      </c>
      <c r="Q430" s="10">
        <v>340513</v>
      </c>
      <c r="R430" s="10">
        <v>0</v>
      </c>
      <c r="S430" s="10">
        <f t="shared" si="13"/>
        <v>0</v>
      </c>
      <c r="T430" s="7" t="s">
        <v>32</v>
      </c>
      <c r="U430" s="18" t="s">
        <v>33</v>
      </c>
      <c r="V430" s="18" t="s">
        <v>34</v>
      </c>
      <c r="W430" s="18" t="s">
        <v>35</v>
      </c>
    </row>
    <row r="431" spans="1:23" ht="38.25" x14ac:dyDescent="0.2">
      <c r="A431" s="7">
        <v>424</v>
      </c>
      <c r="B431" s="7">
        <v>2300833</v>
      </c>
      <c r="C431" s="7" t="s">
        <v>25</v>
      </c>
      <c r="D431" s="7" t="s">
        <v>25</v>
      </c>
      <c r="E431" s="8" t="s">
        <v>631</v>
      </c>
      <c r="F431" s="8" t="s">
        <v>27</v>
      </c>
      <c r="G431" s="8" t="s">
        <v>28</v>
      </c>
      <c r="H431" s="8" t="s">
        <v>29</v>
      </c>
      <c r="I431" s="8" t="s">
        <v>30</v>
      </c>
      <c r="J431" s="7" t="s">
        <v>551</v>
      </c>
      <c r="K431" s="9">
        <v>31.83</v>
      </c>
      <c r="L431" s="10">
        <v>12381370</v>
      </c>
      <c r="M431" s="10">
        <v>283062</v>
      </c>
      <c r="N431" s="10">
        <v>0</v>
      </c>
      <c r="O431" s="10">
        <f t="shared" si="12"/>
        <v>12098308</v>
      </c>
      <c r="P431" s="10">
        <v>11508597</v>
      </c>
      <c r="Q431" s="10">
        <v>589711</v>
      </c>
      <c r="R431" s="10">
        <v>0</v>
      </c>
      <c r="S431" s="10">
        <f t="shared" si="13"/>
        <v>0</v>
      </c>
      <c r="T431" s="7" t="s">
        <v>32</v>
      </c>
      <c r="U431" s="18" t="s">
        <v>33</v>
      </c>
      <c r="V431" s="18" t="s">
        <v>34</v>
      </c>
      <c r="W431" s="18" t="s">
        <v>35</v>
      </c>
    </row>
    <row r="432" spans="1:23" ht="38.25" x14ac:dyDescent="0.2">
      <c r="A432" s="7">
        <v>425</v>
      </c>
      <c r="B432" s="7">
        <v>2313104</v>
      </c>
      <c r="C432" s="7" t="s">
        <v>25</v>
      </c>
      <c r="D432" s="7" t="s">
        <v>25</v>
      </c>
      <c r="E432" s="8" t="s">
        <v>632</v>
      </c>
      <c r="F432" s="8" t="s">
        <v>27</v>
      </c>
      <c r="G432" s="8" t="s">
        <v>28</v>
      </c>
      <c r="H432" s="8" t="s">
        <v>29</v>
      </c>
      <c r="I432" s="8" t="s">
        <v>30</v>
      </c>
      <c r="J432" s="7" t="s">
        <v>551</v>
      </c>
      <c r="K432" s="9">
        <v>31.815000000000001</v>
      </c>
      <c r="L432" s="10">
        <v>4437637</v>
      </c>
      <c r="M432" s="10">
        <v>0</v>
      </c>
      <c r="N432" s="10">
        <v>0</v>
      </c>
      <c r="O432" s="10">
        <f t="shared" si="12"/>
        <v>4437637</v>
      </c>
      <c r="P432" s="10">
        <v>443764</v>
      </c>
      <c r="Q432" s="10">
        <v>3993873</v>
      </c>
      <c r="R432" s="10">
        <v>0</v>
      </c>
      <c r="S432" s="10">
        <f t="shared" si="13"/>
        <v>0</v>
      </c>
      <c r="T432" s="7" t="s">
        <v>32</v>
      </c>
      <c r="U432" s="18" t="s">
        <v>33</v>
      </c>
      <c r="V432" s="18" t="s">
        <v>34</v>
      </c>
      <c r="W432" s="18" t="s">
        <v>59</v>
      </c>
    </row>
    <row r="433" spans="1:23" ht="38.25" x14ac:dyDescent="0.2">
      <c r="A433" s="7">
        <v>426</v>
      </c>
      <c r="B433" s="7">
        <v>2300834</v>
      </c>
      <c r="C433" s="7" t="s">
        <v>25</v>
      </c>
      <c r="D433" s="7" t="s">
        <v>25</v>
      </c>
      <c r="E433" s="8" t="s">
        <v>633</v>
      </c>
      <c r="F433" s="8" t="s">
        <v>27</v>
      </c>
      <c r="G433" s="8" t="s">
        <v>28</v>
      </c>
      <c r="H433" s="8" t="s">
        <v>29</v>
      </c>
      <c r="I433" s="8" t="s">
        <v>30</v>
      </c>
      <c r="J433" s="7" t="s">
        <v>551</v>
      </c>
      <c r="K433" s="9">
        <v>31.74</v>
      </c>
      <c r="L433" s="10">
        <v>12381370</v>
      </c>
      <c r="M433" s="10">
        <v>0</v>
      </c>
      <c r="N433" s="10">
        <v>0</v>
      </c>
      <c r="O433" s="10">
        <f t="shared" si="12"/>
        <v>12381370</v>
      </c>
      <c r="P433" s="10">
        <v>3639411</v>
      </c>
      <c r="Q433" s="10">
        <v>8741959</v>
      </c>
      <c r="R433" s="10">
        <v>0</v>
      </c>
      <c r="S433" s="10">
        <f t="shared" si="13"/>
        <v>0</v>
      </c>
      <c r="T433" s="7" t="s">
        <v>32</v>
      </c>
      <c r="U433" s="18" t="s">
        <v>33</v>
      </c>
      <c r="V433" s="18" t="s">
        <v>34</v>
      </c>
      <c r="W433" s="18" t="s">
        <v>35</v>
      </c>
    </row>
    <row r="434" spans="1:23" ht="38.25" x14ac:dyDescent="0.2">
      <c r="A434" s="7">
        <v>427</v>
      </c>
      <c r="B434" s="7">
        <v>2300831</v>
      </c>
      <c r="C434" s="7" t="s">
        <v>25</v>
      </c>
      <c r="D434" s="7" t="s">
        <v>25</v>
      </c>
      <c r="E434" s="8" t="s">
        <v>634</v>
      </c>
      <c r="F434" s="8" t="s">
        <v>27</v>
      </c>
      <c r="G434" s="8" t="s">
        <v>28</v>
      </c>
      <c r="H434" s="8" t="s">
        <v>29</v>
      </c>
      <c r="I434" s="8" t="s">
        <v>30</v>
      </c>
      <c r="J434" s="7" t="s">
        <v>551</v>
      </c>
      <c r="K434" s="9">
        <v>31.739000000000001</v>
      </c>
      <c r="L434" s="10">
        <v>15230615</v>
      </c>
      <c r="M434" s="10">
        <v>348201</v>
      </c>
      <c r="N434" s="10">
        <v>0</v>
      </c>
      <c r="O434" s="10">
        <f t="shared" si="12"/>
        <v>14882414</v>
      </c>
      <c r="P434" s="10">
        <v>14156996</v>
      </c>
      <c r="Q434" s="10">
        <v>725418</v>
      </c>
      <c r="R434" s="10">
        <v>0</v>
      </c>
      <c r="S434" s="10">
        <f t="shared" si="13"/>
        <v>0</v>
      </c>
      <c r="T434" s="7" t="s">
        <v>32</v>
      </c>
      <c r="U434" s="18" t="s">
        <v>33</v>
      </c>
      <c r="V434" s="18" t="s">
        <v>34</v>
      </c>
      <c r="W434" s="18" t="s">
        <v>35</v>
      </c>
    </row>
    <row r="435" spans="1:23" ht="38.25" x14ac:dyDescent="0.2">
      <c r="A435" s="7">
        <v>428</v>
      </c>
      <c r="B435" s="7">
        <v>2300824</v>
      </c>
      <c r="C435" s="7" t="s">
        <v>25</v>
      </c>
      <c r="D435" s="7" t="s">
        <v>25</v>
      </c>
      <c r="E435" s="8" t="s">
        <v>635</v>
      </c>
      <c r="F435" s="8" t="s">
        <v>27</v>
      </c>
      <c r="G435" s="8" t="s">
        <v>28</v>
      </c>
      <c r="H435" s="8" t="s">
        <v>29</v>
      </c>
      <c r="I435" s="8" t="s">
        <v>30</v>
      </c>
      <c r="J435" s="7" t="s">
        <v>551</v>
      </c>
      <c r="K435" s="9">
        <v>31.739000000000001</v>
      </c>
      <c r="L435" s="10">
        <v>3649194</v>
      </c>
      <c r="M435" s="10">
        <v>83428</v>
      </c>
      <c r="N435" s="10">
        <v>0</v>
      </c>
      <c r="O435" s="10">
        <f t="shared" si="12"/>
        <v>3565766</v>
      </c>
      <c r="P435" s="10">
        <v>3391959</v>
      </c>
      <c r="Q435" s="10">
        <v>173807</v>
      </c>
      <c r="R435" s="10">
        <v>0</v>
      </c>
      <c r="S435" s="10">
        <f t="shared" si="13"/>
        <v>0</v>
      </c>
      <c r="T435" s="7" t="s">
        <v>32</v>
      </c>
      <c r="U435" s="18" t="s">
        <v>33</v>
      </c>
      <c r="V435" s="18" t="s">
        <v>34</v>
      </c>
      <c r="W435" s="18" t="s">
        <v>35</v>
      </c>
    </row>
    <row r="436" spans="1:23" ht="38.25" x14ac:dyDescent="0.2">
      <c r="A436" s="7">
        <v>429</v>
      </c>
      <c r="B436" s="7">
        <v>2311970</v>
      </c>
      <c r="C436" s="7" t="s">
        <v>25</v>
      </c>
      <c r="D436" s="7" t="s">
        <v>25</v>
      </c>
      <c r="E436" s="8" t="s">
        <v>636</v>
      </c>
      <c r="F436" s="8" t="s">
        <v>27</v>
      </c>
      <c r="G436" s="8" t="s">
        <v>28</v>
      </c>
      <c r="H436" s="8" t="s">
        <v>637</v>
      </c>
      <c r="I436" s="8" t="s">
        <v>30</v>
      </c>
      <c r="J436" s="7" t="s">
        <v>551</v>
      </c>
      <c r="K436" s="9">
        <v>31.669</v>
      </c>
      <c r="L436" s="10">
        <v>3007509</v>
      </c>
      <c r="M436" s="10">
        <v>2578737</v>
      </c>
      <c r="N436" s="10">
        <v>0</v>
      </c>
      <c r="O436" s="10">
        <f t="shared" si="12"/>
        <v>428772</v>
      </c>
      <c r="P436" s="10">
        <v>269001</v>
      </c>
      <c r="Q436" s="10">
        <v>159771</v>
      </c>
      <c r="R436" s="10">
        <v>0</v>
      </c>
      <c r="S436" s="10">
        <f t="shared" si="13"/>
        <v>0</v>
      </c>
      <c r="T436" s="7" t="s">
        <v>32</v>
      </c>
      <c r="U436" s="18" t="s">
        <v>58</v>
      </c>
      <c r="V436" s="18" t="s">
        <v>34</v>
      </c>
      <c r="W436" s="18" t="s">
        <v>59</v>
      </c>
    </row>
    <row r="437" spans="1:23" ht="38.25" x14ac:dyDescent="0.2">
      <c r="A437" s="7">
        <v>430</v>
      </c>
      <c r="B437" s="7">
        <v>2300808</v>
      </c>
      <c r="C437" s="7" t="s">
        <v>25</v>
      </c>
      <c r="D437" s="7" t="s">
        <v>25</v>
      </c>
      <c r="E437" s="8" t="s">
        <v>638</v>
      </c>
      <c r="F437" s="8" t="s">
        <v>27</v>
      </c>
      <c r="G437" s="8" t="s">
        <v>28</v>
      </c>
      <c r="H437" s="8" t="s">
        <v>29</v>
      </c>
      <c r="I437" s="8" t="s">
        <v>30</v>
      </c>
      <c r="J437" s="7" t="s">
        <v>551</v>
      </c>
      <c r="K437" s="9">
        <v>31.382999999999999</v>
      </c>
      <c r="L437" s="10">
        <v>3649194</v>
      </c>
      <c r="M437" s="10">
        <v>83428</v>
      </c>
      <c r="N437" s="10">
        <v>0</v>
      </c>
      <c r="O437" s="10">
        <f t="shared" si="12"/>
        <v>3565766</v>
      </c>
      <c r="P437" s="10">
        <v>3391959</v>
      </c>
      <c r="Q437" s="10">
        <v>173807</v>
      </c>
      <c r="R437" s="10">
        <v>0</v>
      </c>
      <c r="S437" s="10">
        <f t="shared" si="13"/>
        <v>0</v>
      </c>
      <c r="T437" s="7" t="s">
        <v>32</v>
      </c>
      <c r="U437" s="18" t="s">
        <v>33</v>
      </c>
      <c r="V437" s="18" t="s">
        <v>34</v>
      </c>
      <c r="W437" s="18" t="s">
        <v>35</v>
      </c>
    </row>
    <row r="438" spans="1:23" ht="51" x14ac:dyDescent="0.2">
      <c r="A438" s="7">
        <v>431</v>
      </c>
      <c r="B438" s="7">
        <v>2304540</v>
      </c>
      <c r="C438" s="7" t="s">
        <v>25</v>
      </c>
      <c r="D438" s="7" t="s">
        <v>25</v>
      </c>
      <c r="E438" s="8" t="s">
        <v>639</v>
      </c>
      <c r="F438" s="8" t="s">
        <v>27</v>
      </c>
      <c r="G438" s="8" t="s">
        <v>28</v>
      </c>
      <c r="H438" s="8" t="s">
        <v>640</v>
      </c>
      <c r="I438" s="8" t="s">
        <v>30</v>
      </c>
      <c r="J438" s="7" t="s">
        <v>551</v>
      </c>
      <c r="K438" s="9">
        <v>31.25</v>
      </c>
      <c r="L438" s="10">
        <v>11359352</v>
      </c>
      <c r="M438" s="10">
        <v>0</v>
      </c>
      <c r="N438" s="10">
        <v>0</v>
      </c>
      <c r="O438" s="10">
        <f t="shared" si="12"/>
        <v>11359352</v>
      </c>
      <c r="P438" s="10">
        <v>1135935</v>
      </c>
      <c r="Q438" s="10">
        <v>10223417</v>
      </c>
      <c r="R438" s="10">
        <v>0</v>
      </c>
      <c r="S438" s="10">
        <f t="shared" si="13"/>
        <v>0</v>
      </c>
      <c r="T438" s="7" t="s">
        <v>32</v>
      </c>
      <c r="U438" s="18" t="s">
        <v>58</v>
      </c>
      <c r="V438" s="18" t="s">
        <v>34</v>
      </c>
      <c r="W438" s="18" t="s">
        <v>59</v>
      </c>
    </row>
    <row r="439" spans="1:23" ht="38.25" x14ac:dyDescent="0.2">
      <c r="A439" s="7">
        <v>432</v>
      </c>
      <c r="B439" s="7">
        <v>2397861</v>
      </c>
      <c r="C439" s="7" t="s">
        <v>25</v>
      </c>
      <c r="D439" s="7" t="s">
        <v>25</v>
      </c>
      <c r="E439" s="8" t="s">
        <v>641</v>
      </c>
      <c r="F439" s="8" t="s">
        <v>27</v>
      </c>
      <c r="G439" s="8" t="s">
        <v>28</v>
      </c>
      <c r="H439" s="8" t="s">
        <v>29</v>
      </c>
      <c r="I439" s="8" t="s">
        <v>30</v>
      </c>
      <c r="J439" s="7" t="s">
        <v>551</v>
      </c>
      <c r="K439" s="9">
        <v>31.2</v>
      </c>
      <c r="L439" s="10">
        <v>34303558</v>
      </c>
      <c r="M439" s="10">
        <v>0</v>
      </c>
      <c r="N439" s="10">
        <v>6341835</v>
      </c>
      <c r="O439" s="10">
        <f t="shared" si="12"/>
        <v>27961723</v>
      </c>
      <c r="P439" s="10">
        <v>25079072</v>
      </c>
      <c r="Q439" s="10">
        <v>2882651</v>
      </c>
      <c r="R439" s="10">
        <v>0</v>
      </c>
      <c r="S439" s="10">
        <f t="shared" si="13"/>
        <v>0</v>
      </c>
      <c r="T439" s="7" t="s">
        <v>32</v>
      </c>
      <c r="U439" s="18" t="s">
        <v>33</v>
      </c>
      <c r="V439" s="18" t="s">
        <v>34</v>
      </c>
      <c r="W439" s="18" t="s">
        <v>59</v>
      </c>
    </row>
    <row r="440" spans="1:23" ht="51" x14ac:dyDescent="0.2">
      <c r="A440" s="7">
        <v>433</v>
      </c>
      <c r="B440" s="7">
        <v>2190451</v>
      </c>
      <c r="C440" s="7" t="s">
        <v>25</v>
      </c>
      <c r="D440" s="7" t="s">
        <v>25</v>
      </c>
      <c r="E440" s="8" t="s">
        <v>642</v>
      </c>
      <c r="F440" s="8" t="s">
        <v>27</v>
      </c>
      <c r="G440" s="8" t="s">
        <v>28</v>
      </c>
      <c r="H440" s="8" t="s">
        <v>29</v>
      </c>
      <c r="I440" s="8" t="s">
        <v>30</v>
      </c>
      <c r="J440" s="7" t="s">
        <v>551</v>
      </c>
      <c r="K440" s="9">
        <v>29.5</v>
      </c>
      <c r="L440" s="10">
        <v>5308437</v>
      </c>
      <c r="M440" s="10">
        <v>346116</v>
      </c>
      <c r="N440" s="10">
        <v>102940</v>
      </c>
      <c r="O440" s="10">
        <f t="shared" si="12"/>
        <v>4859381</v>
      </c>
      <c r="P440" s="10">
        <v>4609381</v>
      </c>
      <c r="Q440" s="10">
        <v>250000</v>
      </c>
      <c r="R440" s="10">
        <v>0</v>
      </c>
      <c r="S440" s="10">
        <f t="shared" si="13"/>
        <v>0</v>
      </c>
      <c r="T440" s="7" t="s">
        <v>32</v>
      </c>
      <c r="U440" s="18" t="s">
        <v>33</v>
      </c>
      <c r="V440" s="18" t="s">
        <v>34</v>
      </c>
      <c r="W440" s="18" t="s">
        <v>59</v>
      </c>
    </row>
    <row r="441" spans="1:23" ht="38.25" x14ac:dyDescent="0.2">
      <c r="A441" s="7">
        <v>434</v>
      </c>
      <c r="B441" s="7">
        <v>2300828</v>
      </c>
      <c r="C441" s="7" t="s">
        <v>25</v>
      </c>
      <c r="D441" s="7" t="s">
        <v>25</v>
      </c>
      <c r="E441" s="8" t="s">
        <v>643</v>
      </c>
      <c r="F441" s="8" t="s">
        <v>27</v>
      </c>
      <c r="G441" s="8" t="s">
        <v>28</v>
      </c>
      <c r="H441" s="8" t="s">
        <v>29</v>
      </c>
      <c r="I441" s="8" t="s">
        <v>30</v>
      </c>
      <c r="J441" s="7" t="s">
        <v>551</v>
      </c>
      <c r="K441" s="9">
        <v>29.33</v>
      </c>
      <c r="L441" s="10">
        <v>3649194</v>
      </c>
      <c r="M441" s="10">
        <v>83428</v>
      </c>
      <c r="N441" s="10">
        <v>0</v>
      </c>
      <c r="O441" s="10">
        <f t="shared" si="12"/>
        <v>3565766</v>
      </c>
      <c r="P441" s="10">
        <v>3391959</v>
      </c>
      <c r="Q441" s="10">
        <v>173807</v>
      </c>
      <c r="R441" s="10">
        <v>0</v>
      </c>
      <c r="S441" s="10">
        <f t="shared" si="13"/>
        <v>0</v>
      </c>
      <c r="T441" s="7" t="s">
        <v>32</v>
      </c>
      <c r="U441" s="18" t="s">
        <v>33</v>
      </c>
      <c r="V441" s="18" t="s">
        <v>34</v>
      </c>
      <c r="W441" s="18" t="s">
        <v>35</v>
      </c>
    </row>
    <row r="442" spans="1:23" ht="51" x14ac:dyDescent="0.2">
      <c r="A442" s="7">
        <v>435</v>
      </c>
      <c r="B442" s="7">
        <v>2333407</v>
      </c>
      <c r="C442" s="7" t="s">
        <v>25</v>
      </c>
      <c r="D442" s="7" t="s">
        <v>25</v>
      </c>
      <c r="E442" s="8" t="s">
        <v>644</v>
      </c>
      <c r="F442" s="8" t="s">
        <v>27</v>
      </c>
      <c r="G442" s="8" t="s">
        <v>28</v>
      </c>
      <c r="H442" s="8" t="s">
        <v>645</v>
      </c>
      <c r="I442" s="8" t="s">
        <v>30</v>
      </c>
      <c r="J442" s="7" t="s">
        <v>551</v>
      </c>
      <c r="K442" s="9">
        <v>28.757999999999999</v>
      </c>
      <c r="L442" s="10">
        <v>3809315</v>
      </c>
      <c r="M442" s="10">
        <v>0</v>
      </c>
      <c r="N442" s="10">
        <v>1904658</v>
      </c>
      <c r="O442" s="10">
        <f t="shared" si="12"/>
        <v>1904657</v>
      </c>
      <c r="P442" s="10">
        <v>1823158</v>
      </c>
      <c r="Q442" s="10">
        <v>81499</v>
      </c>
      <c r="R442" s="10">
        <v>0</v>
      </c>
      <c r="S442" s="10">
        <f t="shared" si="13"/>
        <v>0</v>
      </c>
      <c r="T442" s="7" t="s">
        <v>32</v>
      </c>
      <c r="U442" s="18" t="s">
        <v>58</v>
      </c>
      <c r="V442" s="18" t="s">
        <v>539</v>
      </c>
      <c r="W442" s="18" t="s">
        <v>540</v>
      </c>
    </row>
    <row r="443" spans="1:23" ht="63.75" x14ac:dyDescent="0.2">
      <c r="A443" s="11">
        <v>436</v>
      </c>
      <c r="B443" s="7">
        <v>2388309</v>
      </c>
      <c r="C443" s="7" t="s">
        <v>25</v>
      </c>
      <c r="D443" s="11" t="s">
        <v>25</v>
      </c>
      <c r="E443" s="8" t="s">
        <v>646</v>
      </c>
      <c r="F443" s="11" t="s">
        <v>27</v>
      </c>
      <c r="G443" s="11" t="s">
        <v>28</v>
      </c>
      <c r="H443" s="11" t="s">
        <v>647</v>
      </c>
      <c r="I443" s="11" t="s">
        <v>30</v>
      </c>
      <c r="J443" s="7" t="s">
        <v>551</v>
      </c>
      <c r="K443" s="12">
        <v>28.757999999999999</v>
      </c>
      <c r="L443" s="13">
        <v>28574475</v>
      </c>
      <c r="M443" s="13">
        <v>745055</v>
      </c>
      <c r="N443" s="13">
        <v>328983</v>
      </c>
      <c r="O443" s="10">
        <f t="shared" si="12"/>
        <v>27500437</v>
      </c>
      <c r="P443" s="13">
        <v>25381702</v>
      </c>
      <c r="Q443" s="13">
        <v>2118735</v>
      </c>
      <c r="R443" s="13">
        <v>0</v>
      </c>
      <c r="S443" s="10">
        <f t="shared" si="13"/>
        <v>0</v>
      </c>
      <c r="T443" s="7" t="s">
        <v>32</v>
      </c>
      <c r="U443" s="18" t="s">
        <v>58</v>
      </c>
      <c r="V443" s="18" t="s">
        <v>539</v>
      </c>
      <c r="W443" s="18" t="s">
        <v>540</v>
      </c>
    </row>
    <row r="444" spans="1:23" ht="38.25" x14ac:dyDescent="0.2">
      <c r="A444" s="7">
        <v>437</v>
      </c>
      <c r="B444" s="7">
        <v>2160642</v>
      </c>
      <c r="C444" s="7" t="s">
        <v>25</v>
      </c>
      <c r="D444" s="7" t="s">
        <v>25</v>
      </c>
      <c r="E444" s="8" t="s">
        <v>648</v>
      </c>
      <c r="F444" s="8" t="s">
        <v>27</v>
      </c>
      <c r="G444" s="8" t="s">
        <v>28</v>
      </c>
      <c r="H444" s="8" t="s">
        <v>29</v>
      </c>
      <c r="I444" s="8" t="s">
        <v>30</v>
      </c>
      <c r="J444" s="7" t="s">
        <v>551</v>
      </c>
      <c r="K444" s="9">
        <v>28.6</v>
      </c>
      <c r="L444" s="10">
        <v>10401191</v>
      </c>
      <c r="M444" s="10">
        <v>250231</v>
      </c>
      <c r="N444" s="10">
        <v>0</v>
      </c>
      <c r="O444" s="10">
        <f t="shared" si="12"/>
        <v>10150960</v>
      </c>
      <c r="P444" s="10">
        <v>10000000</v>
      </c>
      <c r="Q444" s="10">
        <v>150960</v>
      </c>
      <c r="R444" s="10">
        <v>0</v>
      </c>
      <c r="S444" s="10">
        <f t="shared" si="13"/>
        <v>0</v>
      </c>
      <c r="T444" s="7" t="s">
        <v>32</v>
      </c>
      <c r="U444" s="18" t="s">
        <v>33</v>
      </c>
      <c r="V444" s="18" t="s">
        <v>34</v>
      </c>
      <c r="W444" s="18" t="s">
        <v>59</v>
      </c>
    </row>
    <row r="445" spans="1:23" ht="38.25" x14ac:dyDescent="0.2">
      <c r="A445" s="7">
        <v>438</v>
      </c>
      <c r="B445" s="7">
        <v>2155857</v>
      </c>
      <c r="C445" s="7" t="s">
        <v>25</v>
      </c>
      <c r="D445" s="7" t="s">
        <v>25</v>
      </c>
      <c r="E445" s="8" t="s">
        <v>649</v>
      </c>
      <c r="F445" s="8" t="s">
        <v>27</v>
      </c>
      <c r="G445" s="8" t="s">
        <v>28</v>
      </c>
      <c r="H445" s="8" t="s">
        <v>29</v>
      </c>
      <c r="I445" s="8" t="s">
        <v>30</v>
      </c>
      <c r="J445" s="7" t="s">
        <v>551</v>
      </c>
      <c r="K445" s="9">
        <v>26.1</v>
      </c>
      <c r="L445" s="10">
        <v>29027755</v>
      </c>
      <c r="M445" s="10">
        <v>12132223</v>
      </c>
      <c r="N445" s="10">
        <v>16693483</v>
      </c>
      <c r="O445" s="10">
        <f t="shared" si="12"/>
        <v>202049</v>
      </c>
      <c r="P445" s="10">
        <v>180000</v>
      </c>
      <c r="Q445" s="10">
        <v>22049</v>
      </c>
      <c r="R445" s="10">
        <v>0</v>
      </c>
      <c r="S445" s="10">
        <f t="shared" si="13"/>
        <v>0</v>
      </c>
      <c r="T445" s="7" t="s">
        <v>32</v>
      </c>
      <c r="U445" s="18" t="s">
        <v>33</v>
      </c>
      <c r="V445" s="18" t="s">
        <v>34</v>
      </c>
      <c r="W445" s="18" t="s">
        <v>59</v>
      </c>
    </row>
    <row r="446" spans="1:23" ht="38.25" x14ac:dyDescent="0.2">
      <c r="A446" s="7">
        <v>439</v>
      </c>
      <c r="B446" s="7">
        <v>2253500</v>
      </c>
      <c r="C446" s="7" t="s">
        <v>25</v>
      </c>
      <c r="D446" s="7" t="s">
        <v>25</v>
      </c>
      <c r="E446" s="8" t="s">
        <v>650</v>
      </c>
      <c r="F446" s="8" t="s">
        <v>27</v>
      </c>
      <c r="G446" s="8" t="s">
        <v>28</v>
      </c>
      <c r="H446" s="8" t="s">
        <v>29</v>
      </c>
      <c r="I446" s="8" t="s">
        <v>30</v>
      </c>
      <c r="J446" s="7" t="s">
        <v>651</v>
      </c>
      <c r="K446" s="9">
        <v>66.319999999999993</v>
      </c>
      <c r="L446" s="10">
        <v>86705742</v>
      </c>
      <c r="M446" s="10">
        <v>21493297</v>
      </c>
      <c r="N446" s="10">
        <v>1660563</v>
      </c>
      <c r="O446" s="10">
        <f t="shared" si="12"/>
        <v>63551882</v>
      </c>
      <c r="P446" s="10">
        <v>10000000</v>
      </c>
      <c r="Q446" s="10">
        <v>10000000</v>
      </c>
      <c r="R446" s="10">
        <v>43551882</v>
      </c>
      <c r="S446" s="10">
        <f t="shared" si="13"/>
        <v>0</v>
      </c>
      <c r="T446" s="7" t="s">
        <v>32</v>
      </c>
      <c r="U446" s="18" t="s">
        <v>33</v>
      </c>
      <c r="V446" s="18" t="s">
        <v>34</v>
      </c>
      <c r="W446" s="18" t="s">
        <v>553</v>
      </c>
    </row>
    <row r="447" spans="1:23" ht="38.25" x14ac:dyDescent="0.2">
      <c r="A447" s="7">
        <v>440</v>
      </c>
      <c r="B447" s="7">
        <v>2310891</v>
      </c>
      <c r="C447" s="7" t="s">
        <v>25</v>
      </c>
      <c r="D447" s="7" t="s">
        <v>25</v>
      </c>
      <c r="E447" s="8" t="s">
        <v>652</v>
      </c>
      <c r="F447" s="8" t="s">
        <v>27</v>
      </c>
      <c r="G447" s="8" t="s">
        <v>28</v>
      </c>
      <c r="H447" s="8" t="s">
        <v>29</v>
      </c>
      <c r="I447" s="8" t="s">
        <v>30</v>
      </c>
      <c r="J447" s="7" t="s">
        <v>651</v>
      </c>
      <c r="K447" s="9">
        <v>64.260000000000005</v>
      </c>
      <c r="L447" s="10">
        <v>25049363</v>
      </c>
      <c r="M447" s="10">
        <v>0</v>
      </c>
      <c r="N447" s="10">
        <v>0</v>
      </c>
      <c r="O447" s="10">
        <f t="shared" si="12"/>
        <v>25049363</v>
      </c>
      <c r="P447" s="10">
        <v>5009873</v>
      </c>
      <c r="Q447" s="10">
        <v>12524682</v>
      </c>
      <c r="R447" s="10">
        <v>7514808</v>
      </c>
      <c r="S447" s="10">
        <f t="shared" si="13"/>
        <v>0</v>
      </c>
      <c r="T447" s="7" t="s">
        <v>32</v>
      </c>
      <c r="U447" s="18" t="s">
        <v>33</v>
      </c>
      <c r="V447" s="18" t="s">
        <v>34</v>
      </c>
      <c r="W447" s="18" t="s">
        <v>59</v>
      </c>
    </row>
    <row r="448" spans="1:23" ht="38.25" x14ac:dyDescent="0.2">
      <c r="A448" s="7">
        <v>441</v>
      </c>
      <c r="B448" s="7">
        <v>2110581</v>
      </c>
      <c r="C448" s="7" t="s">
        <v>25</v>
      </c>
      <c r="D448" s="7" t="s">
        <v>25</v>
      </c>
      <c r="E448" s="8" t="s">
        <v>653</v>
      </c>
      <c r="F448" s="8" t="s">
        <v>27</v>
      </c>
      <c r="G448" s="8" t="s">
        <v>28</v>
      </c>
      <c r="H448" s="8" t="s">
        <v>29</v>
      </c>
      <c r="I448" s="8" t="s">
        <v>30</v>
      </c>
      <c r="J448" s="7" t="s">
        <v>651</v>
      </c>
      <c r="K448" s="9">
        <v>62.95</v>
      </c>
      <c r="L448" s="10">
        <v>515677936</v>
      </c>
      <c r="M448" s="10">
        <v>372573882</v>
      </c>
      <c r="N448" s="10">
        <v>10503199</v>
      </c>
      <c r="O448" s="10">
        <f t="shared" si="12"/>
        <v>132600855</v>
      </c>
      <c r="P448" s="10">
        <v>3395750</v>
      </c>
      <c r="Q448" s="10">
        <v>35999218</v>
      </c>
      <c r="R448" s="10">
        <v>93205887</v>
      </c>
      <c r="S448" s="10">
        <f t="shared" si="13"/>
        <v>0</v>
      </c>
      <c r="T448" s="7" t="s">
        <v>32</v>
      </c>
      <c r="U448" s="18" t="s">
        <v>33</v>
      </c>
      <c r="V448" s="18" t="s">
        <v>34</v>
      </c>
      <c r="W448" s="18" t="s">
        <v>35</v>
      </c>
    </row>
    <row r="449" spans="1:23" ht="38.25" x14ac:dyDescent="0.2">
      <c r="A449" s="7">
        <v>442</v>
      </c>
      <c r="B449" s="7">
        <v>2338025</v>
      </c>
      <c r="C449" s="7" t="s">
        <v>25</v>
      </c>
      <c r="D449" s="7" t="s">
        <v>25</v>
      </c>
      <c r="E449" s="8" t="s">
        <v>654</v>
      </c>
      <c r="F449" s="8" t="s">
        <v>27</v>
      </c>
      <c r="G449" s="8" t="s">
        <v>178</v>
      </c>
      <c r="H449" s="8" t="s">
        <v>29</v>
      </c>
      <c r="I449" s="8" t="s">
        <v>30</v>
      </c>
      <c r="J449" s="7" t="s">
        <v>651</v>
      </c>
      <c r="K449" s="9">
        <v>61.61</v>
      </c>
      <c r="L449" s="10">
        <v>303896455</v>
      </c>
      <c r="M449" s="10">
        <v>0</v>
      </c>
      <c r="N449" s="10">
        <v>50842867</v>
      </c>
      <c r="O449" s="10">
        <f t="shared" si="12"/>
        <v>253053588</v>
      </c>
      <c r="P449" s="10">
        <v>188329557</v>
      </c>
      <c r="Q449" s="10">
        <v>62215674</v>
      </c>
      <c r="R449" s="10">
        <v>2508357</v>
      </c>
      <c r="S449" s="10">
        <f t="shared" si="13"/>
        <v>0</v>
      </c>
      <c r="T449" s="7" t="s">
        <v>32</v>
      </c>
      <c r="U449" s="18" t="s">
        <v>33</v>
      </c>
      <c r="V449" s="18" t="s">
        <v>34</v>
      </c>
      <c r="W449" s="18" t="s">
        <v>179</v>
      </c>
    </row>
    <row r="450" spans="1:23" ht="38.25" x14ac:dyDescent="0.2">
      <c r="A450" s="7">
        <v>443</v>
      </c>
      <c r="B450" s="7">
        <v>2273538</v>
      </c>
      <c r="C450" s="7" t="s">
        <v>25</v>
      </c>
      <c r="D450" s="7" t="s">
        <v>25</v>
      </c>
      <c r="E450" s="8" t="s">
        <v>655</v>
      </c>
      <c r="F450" s="8" t="s">
        <v>27</v>
      </c>
      <c r="G450" s="8" t="s">
        <v>178</v>
      </c>
      <c r="H450" s="8" t="s">
        <v>29</v>
      </c>
      <c r="I450" s="8" t="s">
        <v>30</v>
      </c>
      <c r="J450" s="7" t="s">
        <v>651</v>
      </c>
      <c r="K450" s="9">
        <v>61.26</v>
      </c>
      <c r="L450" s="10">
        <v>332654449</v>
      </c>
      <c r="M450" s="10">
        <v>0</v>
      </c>
      <c r="N450" s="10">
        <v>52930457</v>
      </c>
      <c r="O450" s="10">
        <f t="shared" si="12"/>
        <v>279723992</v>
      </c>
      <c r="P450" s="10">
        <v>206922609</v>
      </c>
      <c r="Q450" s="10">
        <v>58122495</v>
      </c>
      <c r="R450" s="10">
        <v>14678888</v>
      </c>
      <c r="S450" s="10">
        <f t="shared" si="13"/>
        <v>0</v>
      </c>
      <c r="T450" s="7" t="s">
        <v>32</v>
      </c>
      <c r="U450" s="18" t="s">
        <v>33</v>
      </c>
      <c r="V450" s="18" t="s">
        <v>34</v>
      </c>
      <c r="W450" s="18" t="s">
        <v>179</v>
      </c>
    </row>
    <row r="451" spans="1:23" ht="38.25" x14ac:dyDescent="0.2">
      <c r="A451" s="7">
        <v>444</v>
      </c>
      <c r="B451" s="7">
        <v>2338303</v>
      </c>
      <c r="C451" s="7" t="s">
        <v>25</v>
      </c>
      <c r="D451" s="7" t="s">
        <v>25</v>
      </c>
      <c r="E451" s="8" t="s">
        <v>656</v>
      </c>
      <c r="F451" s="8" t="s">
        <v>27</v>
      </c>
      <c r="G451" s="8" t="s">
        <v>178</v>
      </c>
      <c r="H451" s="8" t="s">
        <v>29</v>
      </c>
      <c r="I451" s="8" t="s">
        <v>30</v>
      </c>
      <c r="J451" s="7" t="s">
        <v>651</v>
      </c>
      <c r="K451" s="9">
        <v>61.03</v>
      </c>
      <c r="L451" s="10">
        <v>214906740</v>
      </c>
      <c r="M451" s="10">
        <v>0</v>
      </c>
      <c r="N451" s="10">
        <v>35446843</v>
      </c>
      <c r="O451" s="10">
        <f t="shared" si="12"/>
        <v>179459897</v>
      </c>
      <c r="P451" s="10">
        <v>127829186</v>
      </c>
      <c r="Q451" s="10">
        <v>40472282</v>
      </c>
      <c r="R451" s="10">
        <v>11158429</v>
      </c>
      <c r="S451" s="10">
        <f t="shared" si="13"/>
        <v>0</v>
      </c>
      <c r="T451" s="7" t="s">
        <v>32</v>
      </c>
      <c r="U451" s="18" t="s">
        <v>33</v>
      </c>
      <c r="V451" s="18" t="s">
        <v>34</v>
      </c>
      <c r="W451" s="18" t="s">
        <v>179</v>
      </c>
    </row>
    <row r="452" spans="1:23" ht="38.25" x14ac:dyDescent="0.2">
      <c r="A452" s="7">
        <v>445</v>
      </c>
      <c r="B452" s="7">
        <v>2155710</v>
      </c>
      <c r="C452" s="7" t="s">
        <v>25</v>
      </c>
      <c r="D452" s="7" t="s">
        <v>25</v>
      </c>
      <c r="E452" s="8" t="s">
        <v>657</v>
      </c>
      <c r="F452" s="8" t="s">
        <v>27</v>
      </c>
      <c r="G452" s="8" t="s">
        <v>28</v>
      </c>
      <c r="H452" s="8" t="s">
        <v>29</v>
      </c>
      <c r="I452" s="8" t="s">
        <v>30</v>
      </c>
      <c r="J452" s="7" t="s">
        <v>651</v>
      </c>
      <c r="K452" s="9">
        <v>61.01</v>
      </c>
      <c r="L452" s="10">
        <v>39478442</v>
      </c>
      <c r="M452" s="10">
        <v>8482957</v>
      </c>
      <c r="N452" s="10">
        <v>638180</v>
      </c>
      <c r="O452" s="10">
        <f t="shared" si="12"/>
        <v>30357305</v>
      </c>
      <c r="P452" s="10">
        <v>12880812</v>
      </c>
      <c r="Q452" s="10">
        <v>6935822</v>
      </c>
      <c r="R452" s="10">
        <v>10540671</v>
      </c>
      <c r="S452" s="10">
        <f t="shared" si="13"/>
        <v>0</v>
      </c>
      <c r="T452" s="7" t="s">
        <v>32</v>
      </c>
      <c r="U452" s="18" t="s">
        <v>33</v>
      </c>
      <c r="V452" s="18" t="s">
        <v>34</v>
      </c>
      <c r="W452" s="18" t="s">
        <v>59</v>
      </c>
    </row>
    <row r="453" spans="1:23" ht="38.25" x14ac:dyDescent="0.2">
      <c r="A453" s="7">
        <v>446</v>
      </c>
      <c r="B453" s="7">
        <v>2337878</v>
      </c>
      <c r="C453" s="7" t="s">
        <v>25</v>
      </c>
      <c r="D453" s="7" t="s">
        <v>25</v>
      </c>
      <c r="E453" s="8" t="s">
        <v>658</v>
      </c>
      <c r="F453" s="8" t="s">
        <v>27</v>
      </c>
      <c r="G453" s="8" t="s">
        <v>178</v>
      </c>
      <c r="H453" s="8" t="s">
        <v>29</v>
      </c>
      <c r="I453" s="8" t="s">
        <v>30</v>
      </c>
      <c r="J453" s="7" t="s">
        <v>651</v>
      </c>
      <c r="K453" s="9">
        <v>60.85</v>
      </c>
      <c r="L453" s="10">
        <v>147955846</v>
      </c>
      <c r="M453" s="10">
        <v>0</v>
      </c>
      <c r="N453" s="10">
        <v>25135959</v>
      </c>
      <c r="O453" s="10">
        <f t="shared" si="12"/>
        <v>122819887</v>
      </c>
      <c r="P453" s="10">
        <v>85997300</v>
      </c>
      <c r="Q453" s="10">
        <v>33156542</v>
      </c>
      <c r="R453" s="10">
        <v>3666045</v>
      </c>
      <c r="S453" s="10">
        <f t="shared" si="13"/>
        <v>0</v>
      </c>
      <c r="T453" s="7" t="s">
        <v>32</v>
      </c>
      <c r="U453" s="18" t="s">
        <v>33</v>
      </c>
      <c r="V453" s="18" t="s">
        <v>34</v>
      </c>
      <c r="W453" s="18" t="s">
        <v>179</v>
      </c>
    </row>
    <row r="454" spans="1:23" ht="38.25" x14ac:dyDescent="0.2">
      <c r="A454" s="7">
        <v>447</v>
      </c>
      <c r="B454" s="7">
        <v>2317548</v>
      </c>
      <c r="C454" s="7" t="s">
        <v>25</v>
      </c>
      <c r="D454" s="7" t="s">
        <v>25</v>
      </c>
      <c r="E454" s="8" t="s">
        <v>659</v>
      </c>
      <c r="F454" s="8" t="s">
        <v>27</v>
      </c>
      <c r="G454" s="8" t="s">
        <v>178</v>
      </c>
      <c r="H454" s="8" t="s">
        <v>29</v>
      </c>
      <c r="I454" s="8" t="s">
        <v>30</v>
      </c>
      <c r="J454" s="7" t="s">
        <v>651</v>
      </c>
      <c r="K454" s="9">
        <v>60.82</v>
      </c>
      <c r="L454" s="10">
        <v>275733685</v>
      </c>
      <c r="M454" s="10">
        <v>0</v>
      </c>
      <c r="N454" s="10">
        <v>40723801</v>
      </c>
      <c r="O454" s="10">
        <f t="shared" si="12"/>
        <v>235009884</v>
      </c>
      <c r="P454" s="10">
        <v>182823399</v>
      </c>
      <c r="Q454" s="10">
        <v>43527774</v>
      </c>
      <c r="R454" s="10">
        <v>8658711</v>
      </c>
      <c r="S454" s="10">
        <f t="shared" si="13"/>
        <v>0</v>
      </c>
      <c r="T454" s="7" t="s">
        <v>32</v>
      </c>
      <c r="U454" s="18" t="s">
        <v>33</v>
      </c>
      <c r="V454" s="18" t="s">
        <v>34</v>
      </c>
      <c r="W454" s="18" t="s">
        <v>179</v>
      </c>
    </row>
    <row r="455" spans="1:23" ht="38.25" x14ac:dyDescent="0.2">
      <c r="A455" s="7">
        <v>448</v>
      </c>
      <c r="B455" s="7">
        <v>2331656</v>
      </c>
      <c r="C455" s="7" t="s">
        <v>25</v>
      </c>
      <c r="D455" s="7" t="s">
        <v>25</v>
      </c>
      <c r="E455" s="8" t="s">
        <v>660</v>
      </c>
      <c r="F455" s="8" t="s">
        <v>27</v>
      </c>
      <c r="G455" s="8" t="s">
        <v>178</v>
      </c>
      <c r="H455" s="8" t="s">
        <v>29</v>
      </c>
      <c r="I455" s="8" t="s">
        <v>30</v>
      </c>
      <c r="J455" s="7" t="s">
        <v>651</v>
      </c>
      <c r="K455" s="9">
        <v>60.74</v>
      </c>
      <c r="L455" s="10">
        <v>172479126</v>
      </c>
      <c r="M455" s="10">
        <v>0</v>
      </c>
      <c r="N455" s="10">
        <v>27785638</v>
      </c>
      <c r="O455" s="10">
        <f t="shared" si="12"/>
        <v>144693488</v>
      </c>
      <c r="P455" s="10">
        <v>107354077</v>
      </c>
      <c r="Q455" s="10">
        <v>34172488</v>
      </c>
      <c r="R455" s="10">
        <v>3166923</v>
      </c>
      <c r="S455" s="10">
        <f t="shared" si="13"/>
        <v>0</v>
      </c>
      <c r="T455" s="7" t="s">
        <v>32</v>
      </c>
      <c r="U455" s="18" t="s">
        <v>33</v>
      </c>
      <c r="V455" s="18" t="s">
        <v>34</v>
      </c>
      <c r="W455" s="18" t="s">
        <v>179</v>
      </c>
    </row>
    <row r="456" spans="1:23" ht="38.25" x14ac:dyDescent="0.2">
      <c r="A456" s="7">
        <v>449</v>
      </c>
      <c r="B456" s="7">
        <v>2018964</v>
      </c>
      <c r="C456" s="7" t="s">
        <v>25</v>
      </c>
      <c r="D456" s="7" t="s">
        <v>25</v>
      </c>
      <c r="E456" s="8" t="s">
        <v>661</v>
      </c>
      <c r="F456" s="8" t="s">
        <v>27</v>
      </c>
      <c r="G456" s="8" t="s">
        <v>28</v>
      </c>
      <c r="H456" s="8" t="s">
        <v>29</v>
      </c>
      <c r="I456" s="8" t="s">
        <v>30</v>
      </c>
      <c r="J456" s="7" t="s">
        <v>651</v>
      </c>
      <c r="K456" s="9">
        <v>59.32</v>
      </c>
      <c r="L456" s="10">
        <v>119380709</v>
      </c>
      <c r="M456" s="10">
        <v>70026652</v>
      </c>
      <c r="N456" s="10">
        <v>16159</v>
      </c>
      <c r="O456" s="10">
        <f t="shared" si="12"/>
        <v>49337898</v>
      </c>
      <c r="P456" s="10">
        <v>483237</v>
      </c>
      <c r="Q456" s="10">
        <v>483237</v>
      </c>
      <c r="R456" s="10">
        <v>48387584</v>
      </c>
      <c r="S456" s="10">
        <f t="shared" si="13"/>
        <v>-16160</v>
      </c>
      <c r="T456" s="7" t="s">
        <v>32</v>
      </c>
      <c r="U456" s="18" t="s">
        <v>33</v>
      </c>
      <c r="V456" s="18" t="s">
        <v>34</v>
      </c>
      <c r="W456" s="18" t="s">
        <v>35</v>
      </c>
    </row>
    <row r="457" spans="1:23" ht="38.25" x14ac:dyDescent="0.2">
      <c r="A457" s="7">
        <v>450</v>
      </c>
      <c r="B457" s="7">
        <v>2318526</v>
      </c>
      <c r="C457" s="7" t="s">
        <v>25</v>
      </c>
      <c r="D457" s="7" t="s">
        <v>25</v>
      </c>
      <c r="E457" s="8" t="s">
        <v>662</v>
      </c>
      <c r="F457" s="8" t="s">
        <v>27</v>
      </c>
      <c r="G457" s="8" t="s">
        <v>28</v>
      </c>
      <c r="H457" s="8" t="s">
        <v>29</v>
      </c>
      <c r="I457" s="8" t="s">
        <v>30</v>
      </c>
      <c r="J457" s="7" t="s">
        <v>651</v>
      </c>
      <c r="K457" s="9">
        <v>57.720999999999997</v>
      </c>
      <c r="L457" s="10">
        <v>710540005</v>
      </c>
      <c r="M457" s="10">
        <v>67705187</v>
      </c>
      <c r="N457" s="10">
        <v>103860031</v>
      </c>
      <c r="O457" s="10">
        <f t="shared" ref="O457:O520" si="14">+L457-M457-N457</f>
        <v>538974787</v>
      </c>
      <c r="P457" s="10">
        <v>225819333</v>
      </c>
      <c r="Q457" s="10">
        <v>251397291</v>
      </c>
      <c r="R457" s="10">
        <v>61758163</v>
      </c>
      <c r="S457" s="10">
        <f t="shared" ref="S457:S520" si="15">+L457-M457-N457-P457-Q457-R457</f>
        <v>0</v>
      </c>
      <c r="T457" s="7" t="s">
        <v>32</v>
      </c>
      <c r="U457" s="18" t="s">
        <v>33</v>
      </c>
      <c r="V457" s="18" t="s">
        <v>34</v>
      </c>
      <c r="W457" s="18" t="s">
        <v>35</v>
      </c>
    </row>
    <row r="458" spans="1:23" ht="51" x14ac:dyDescent="0.2">
      <c r="A458" s="7">
        <v>451</v>
      </c>
      <c r="B458" s="7">
        <v>2389685</v>
      </c>
      <c r="C458" s="7" t="s">
        <v>25</v>
      </c>
      <c r="D458" s="7" t="s">
        <v>25</v>
      </c>
      <c r="E458" s="8" t="s">
        <v>663</v>
      </c>
      <c r="F458" s="8" t="s">
        <v>27</v>
      </c>
      <c r="G458" s="8" t="s">
        <v>28</v>
      </c>
      <c r="H458" s="8" t="s">
        <v>29</v>
      </c>
      <c r="I458" s="8" t="s">
        <v>30</v>
      </c>
      <c r="J458" s="7" t="s">
        <v>651</v>
      </c>
      <c r="K458" s="9">
        <v>57.3</v>
      </c>
      <c r="L458" s="10">
        <v>78072662</v>
      </c>
      <c r="M458" s="10">
        <v>350074</v>
      </c>
      <c r="N458" s="10">
        <v>203616</v>
      </c>
      <c r="O458" s="10">
        <f t="shared" si="14"/>
        <v>77518972</v>
      </c>
      <c r="P458" s="10">
        <v>7751897</v>
      </c>
      <c r="Q458" s="10">
        <v>46511383</v>
      </c>
      <c r="R458" s="10">
        <v>23255692</v>
      </c>
      <c r="S458" s="10">
        <f t="shared" si="15"/>
        <v>0</v>
      </c>
      <c r="T458" s="7" t="s">
        <v>32</v>
      </c>
      <c r="U458" s="18" t="s">
        <v>33</v>
      </c>
      <c r="V458" s="18" t="s">
        <v>34</v>
      </c>
      <c r="W458" s="18" t="s">
        <v>59</v>
      </c>
    </row>
    <row r="459" spans="1:23" ht="38.25" x14ac:dyDescent="0.2">
      <c r="A459" s="7">
        <v>452</v>
      </c>
      <c r="B459" s="7">
        <v>2341241</v>
      </c>
      <c r="C459" s="7" t="s">
        <v>25</v>
      </c>
      <c r="D459" s="7" t="s">
        <v>25</v>
      </c>
      <c r="E459" s="8" t="s">
        <v>664</v>
      </c>
      <c r="F459" s="8" t="s">
        <v>27</v>
      </c>
      <c r="G459" s="8" t="s">
        <v>28</v>
      </c>
      <c r="H459" s="8" t="s">
        <v>29</v>
      </c>
      <c r="I459" s="8" t="s">
        <v>30</v>
      </c>
      <c r="J459" s="7" t="s">
        <v>651</v>
      </c>
      <c r="K459" s="9">
        <v>54.389000000000003</v>
      </c>
      <c r="L459" s="10">
        <v>297405143</v>
      </c>
      <c r="M459" s="10">
        <v>827866</v>
      </c>
      <c r="N459" s="10">
        <v>0</v>
      </c>
      <c r="O459" s="10">
        <f t="shared" si="14"/>
        <v>296577277</v>
      </c>
      <c r="P459" s="10">
        <v>170316576</v>
      </c>
      <c r="Q459" s="10">
        <v>118653123</v>
      </c>
      <c r="R459" s="10">
        <v>7607578</v>
      </c>
      <c r="S459" s="10">
        <f t="shared" si="15"/>
        <v>0</v>
      </c>
      <c r="T459" s="7" t="s">
        <v>32</v>
      </c>
      <c r="U459" s="18" t="s">
        <v>33</v>
      </c>
      <c r="V459" s="18" t="s">
        <v>34</v>
      </c>
      <c r="W459" s="18" t="s">
        <v>35</v>
      </c>
    </row>
    <row r="460" spans="1:23" ht="38.25" x14ac:dyDescent="0.2">
      <c r="A460" s="7">
        <v>453</v>
      </c>
      <c r="B460" s="7">
        <v>2290818</v>
      </c>
      <c r="C460" s="7" t="s">
        <v>25</v>
      </c>
      <c r="D460" s="7" t="s">
        <v>25</v>
      </c>
      <c r="E460" s="8" t="s">
        <v>665</v>
      </c>
      <c r="F460" s="8" t="s">
        <v>27</v>
      </c>
      <c r="G460" s="8" t="s">
        <v>28</v>
      </c>
      <c r="H460" s="8" t="s">
        <v>199</v>
      </c>
      <c r="I460" s="8" t="s">
        <v>30</v>
      </c>
      <c r="J460" s="7" t="s">
        <v>651</v>
      </c>
      <c r="K460" s="9">
        <v>52.847000000000001</v>
      </c>
      <c r="L460" s="10">
        <v>281603963</v>
      </c>
      <c r="M460" s="10">
        <v>53054047</v>
      </c>
      <c r="N460" s="10">
        <v>109556390</v>
      </c>
      <c r="O460" s="10">
        <f t="shared" si="14"/>
        <v>118993526</v>
      </c>
      <c r="P460" s="10">
        <v>108524165</v>
      </c>
      <c r="Q460" s="10">
        <v>6244442</v>
      </c>
      <c r="R460" s="10">
        <v>4224919</v>
      </c>
      <c r="S460" s="10">
        <f t="shared" si="15"/>
        <v>0</v>
      </c>
      <c r="T460" s="7" t="s">
        <v>32</v>
      </c>
      <c r="U460" s="18" t="s">
        <v>33</v>
      </c>
      <c r="V460" s="18" t="s">
        <v>34</v>
      </c>
      <c r="W460" s="18" t="s">
        <v>35</v>
      </c>
    </row>
    <row r="461" spans="1:23" ht="38.25" x14ac:dyDescent="0.2">
      <c r="A461" s="7">
        <v>454</v>
      </c>
      <c r="B461" s="7">
        <v>2089761</v>
      </c>
      <c r="C461" s="7" t="s">
        <v>25</v>
      </c>
      <c r="D461" s="7" t="s">
        <v>25</v>
      </c>
      <c r="E461" s="8" t="s">
        <v>666</v>
      </c>
      <c r="F461" s="8" t="s">
        <v>27</v>
      </c>
      <c r="G461" s="8" t="s">
        <v>28</v>
      </c>
      <c r="H461" s="8" t="s">
        <v>29</v>
      </c>
      <c r="I461" s="8" t="s">
        <v>30</v>
      </c>
      <c r="J461" s="7" t="s">
        <v>651</v>
      </c>
      <c r="K461" s="9">
        <v>52.529000000000003</v>
      </c>
      <c r="L461" s="10">
        <v>209866761</v>
      </c>
      <c r="M461" s="10">
        <v>188016657</v>
      </c>
      <c r="N461" s="10">
        <v>9460075</v>
      </c>
      <c r="O461" s="10">
        <f t="shared" si="14"/>
        <v>12390029</v>
      </c>
      <c r="P461" s="10">
        <v>11986375</v>
      </c>
      <c r="Q461" s="10">
        <v>400000</v>
      </c>
      <c r="R461" s="10">
        <v>3654</v>
      </c>
      <c r="S461" s="10">
        <f t="shared" si="15"/>
        <v>0</v>
      </c>
      <c r="T461" s="7" t="s">
        <v>32</v>
      </c>
      <c r="U461" s="18" t="s">
        <v>33</v>
      </c>
      <c r="V461" s="18" t="s">
        <v>34</v>
      </c>
      <c r="W461" s="18" t="s">
        <v>35</v>
      </c>
    </row>
    <row r="462" spans="1:23" ht="38.25" x14ac:dyDescent="0.2">
      <c r="A462" s="7">
        <v>455</v>
      </c>
      <c r="B462" s="7">
        <v>2234988</v>
      </c>
      <c r="C462" s="7" t="s">
        <v>25</v>
      </c>
      <c r="D462" s="7" t="s">
        <v>25</v>
      </c>
      <c r="E462" s="8" t="s">
        <v>667</v>
      </c>
      <c r="F462" s="8" t="s">
        <v>27</v>
      </c>
      <c r="G462" s="8" t="s">
        <v>28</v>
      </c>
      <c r="H462" s="8" t="s">
        <v>29</v>
      </c>
      <c r="I462" s="8" t="s">
        <v>30</v>
      </c>
      <c r="J462" s="7" t="s">
        <v>651</v>
      </c>
      <c r="K462" s="9">
        <v>50.491</v>
      </c>
      <c r="L462" s="10">
        <v>743901293</v>
      </c>
      <c r="M462" s="10">
        <v>30236357</v>
      </c>
      <c r="N462" s="10">
        <v>183419269</v>
      </c>
      <c r="O462" s="10">
        <f t="shared" si="14"/>
        <v>530245667</v>
      </c>
      <c r="P462" s="10">
        <v>329271488</v>
      </c>
      <c r="Q462" s="10">
        <v>198973179</v>
      </c>
      <c r="R462" s="10">
        <v>2001000</v>
      </c>
      <c r="S462" s="10">
        <f t="shared" si="15"/>
        <v>0</v>
      </c>
      <c r="T462" s="7" t="s">
        <v>32</v>
      </c>
      <c r="U462" s="18" t="s">
        <v>33</v>
      </c>
      <c r="V462" s="18" t="s">
        <v>34</v>
      </c>
      <c r="W462" s="18" t="s">
        <v>35</v>
      </c>
    </row>
    <row r="463" spans="1:23" ht="38.25" x14ac:dyDescent="0.2">
      <c r="A463" s="7">
        <v>456</v>
      </c>
      <c r="B463" s="7">
        <v>2234987</v>
      </c>
      <c r="C463" s="7" t="s">
        <v>25</v>
      </c>
      <c r="D463" s="7" t="s">
        <v>25</v>
      </c>
      <c r="E463" s="8" t="s">
        <v>668</v>
      </c>
      <c r="F463" s="8" t="s">
        <v>27</v>
      </c>
      <c r="G463" s="8" t="s">
        <v>28</v>
      </c>
      <c r="H463" s="8" t="s">
        <v>29</v>
      </c>
      <c r="I463" s="8" t="s">
        <v>30</v>
      </c>
      <c r="J463" s="7" t="s">
        <v>651</v>
      </c>
      <c r="K463" s="9">
        <v>50.116</v>
      </c>
      <c r="L463" s="10">
        <v>193860783</v>
      </c>
      <c r="M463" s="10">
        <v>2152780</v>
      </c>
      <c r="N463" s="10">
        <v>6501800</v>
      </c>
      <c r="O463" s="10">
        <f t="shared" si="14"/>
        <v>185206203</v>
      </c>
      <c r="P463" s="10">
        <v>82967571</v>
      </c>
      <c r="Q463" s="10">
        <v>101792375</v>
      </c>
      <c r="R463" s="10">
        <v>446257</v>
      </c>
      <c r="S463" s="10">
        <f t="shared" si="15"/>
        <v>0</v>
      </c>
      <c r="T463" s="7" t="s">
        <v>32</v>
      </c>
      <c r="U463" s="18" t="s">
        <v>33</v>
      </c>
      <c r="V463" s="18" t="s">
        <v>34</v>
      </c>
      <c r="W463" s="18" t="s">
        <v>35</v>
      </c>
    </row>
    <row r="464" spans="1:23" ht="63.75" x14ac:dyDescent="0.2">
      <c r="A464" s="7">
        <v>457</v>
      </c>
      <c r="B464" s="7">
        <v>2338980</v>
      </c>
      <c r="C464" s="7" t="s">
        <v>25</v>
      </c>
      <c r="D464" s="7" t="s">
        <v>25</v>
      </c>
      <c r="E464" s="8" t="s">
        <v>669</v>
      </c>
      <c r="F464" s="8" t="s">
        <v>27</v>
      </c>
      <c r="G464" s="8" t="s">
        <v>28</v>
      </c>
      <c r="H464" s="8" t="s">
        <v>29</v>
      </c>
      <c r="I464" s="8" t="s">
        <v>30</v>
      </c>
      <c r="J464" s="7" t="s">
        <v>651</v>
      </c>
      <c r="K464" s="9">
        <v>48.546999999999997</v>
      </c>
      <c r="L464" s="10">
        <v>104019590</v>
      </c>
      <c r="M464" s="10">
        <v>0</v>
      </c>
      <c r="N464" s="10">
        <v>0</v>
      </c>
      <c r="O464" s="10">
        <f t="shared" si="14"/>
        <v>104019590</v>
      </c>
      <c r="P464" s="10">
        <v>62311680</v>
      </c>
      <c r="Q464" s="10">
        <v>41541121</v>
      </c>
      <c r="R464" s="10">
        <v>166789</v>
      </c>
      <c r="S464" s="10">
        <f t="shared" si="15"/>
        <v>0</v>
      </c>
      <c r="T464" s="7" t="s">
        <v>32</v>
      </c>
      <c r="U464" s="18" t="s">
        <v>33</v>
      </c>
      <c r="V464" s="18" t="s">
        <v>34</v>
      </c>
      <c r="W464" s="18" t="s">
        <v>35</v>
      </c>
    </row>
    <row r="465" spans="1:23" ht="38.25" x14ac:dyDescent="0.2">
      <c r="A465" s="7">
        <v>458</v>
      </c>
      <c r="B465" s="7">
        <v>2078134</v>
      </c>
      <c r="C465" s="7" t="s">
        <v>25</v>
      </c>
      <c r="D465" s="7" t="s">
        <v>25</v>
      </c>
      <c r="E465" s="8" t="s">
        <v>670</v>
      </c>
      <c r="F465" s="8" t="s">
        <v>27</v>
      </c>
      <c r="G465" s="8" t="s">
        <v>28</v>
      </c>
      <c r="H465" s="8" t="s">
        <v>207</v>
      </c>
      <c r="I465" s="8" t="s">
        <v>30</v>
      </c>
      <c r="J465" s="7" t="s">
        <v>651</v>
      </c>
      <c r="K465" s="9">
        <v>47.874000000000002</v>
      </c>
      <c r="L465" s="10">
        <v>172626885</v>
      </c>
      <c r="M465" s="10">
        <v>1507852</v>
      </c>
      <c r="N465" s="10">
        <v>37550906</v>
      </c>
      <c r="O465" s="10">
        <f t="shared" si="14"/>
        <v>133568127</v>
      </c>
      <c r="P465" s="10">
        <v>96985727</v>
      </c>
      <c r="Q465" s="10">
        <v>35663934</v>
      </c>
      <c r="R465" s="10">
        <v>918466</v>
      </c>
      <c r="S465" s="10">
        <f t="shared" si="15"/>
        <v>0</v>
      </c>
      <c r="T465" s="7" t="s">
        <v>32</v>
      </c>
      <c r="U465" s="18" t="s">
        <v>58</v>
      </c>
      <c r="V465" s="18" t="s">
        <v>34</v>
      </c>
      <c r="W465" s="18" t="s">
        <v>59</v>
      </c>
    </row>
    <row r="466" spans="1:23" ht="63.75" x14ac:dyDescent="0.2">
      <c r="A466" s="7">
        <v>459</v>
      </c>
      <c r="B466" s="7">
        <v>2081615</v>
      </c>
      <c r="C466" s="7" t="s">
        <v>25</v>
      </c>
      <c r="D466" s="7" t="s">
        <v>25</v>
      </c>
      <c r="E466" s="8" t="s">
        <v>671</v>
      </c>
      <c r="F466" s="8" t="s">
        <v>27</v>
      </c>
      <c r="G466" s="8" t="s">
        <v>28</v>
      </c>
      <c r="H466" s="8" t="s">
        <v>29</v>
      </c>
      <c r="I466" s="8" t="s">
        <v>30</v>
      </c>
      <c r="J466" s="7" t="s">
        <v>651</v>
      </c>
      <c r="K466" s="9">
        <v>47.170999999999999</v>
      </c>
      <c r="L466" s="10">
        <v>163551371</v>
      </c>
      <c r="M466" s="10">
        <v>757825</v>
      </c>
      <c r="N466" s="10">
        <v>1000001</v>
      </c>
      <c r="O466" s="10">
        <f t="shared" si="14"/>
        <v>161793545</v>
      </c>
      <c r="P466" s="10">
        <v>47154076</v>
      </c>
      <c r="Q466" s="10">
        <v>65403213</v>
      </c>
      <c r="R466" s="10">
        <v>49236256</v>
      </c>
      <c r="S466" s="10">
        <f t="shared" si="15"/>
        <v>0</v>
      </c>
      <c r="T466" s="7" t="s">
        <v>32</v>
      </c>
      <c r="U466" s="18" t="s">
        <v>33</v>
      </c>
      <c r="V466" s="18" t="s">
        <v>34</v>
      </c>
      <c r="W466" s="18" t="s">
        <v>35</v>
      </c>
    </row>
    <row r="467" spans="1:23" ht="38.25" x14ac:dyDescent="0.2">
      <c r="A467" s="7">
        <v>460</v>
      </c>
      <c r="B467" s="7">
        <v>2078367</v>
      </c>
      <c r="C467" s="7" t="s">
        <v>25</v>
      </c>
      <c r="D467" s="7" t="s">
        <v>25</v>
      </c>
      <c r="E467" s="8" t="s">
        <v>672</v>
      </c>
      <c r="F467" s="8" t="s">
        <v>27</v>
      </c>
      <c r="G467" s="8" t="s">
        <v>28</v>
      </c>
      <c r="H467" s="8" t="s">
        <v>29</v>
      </c>
      <c r="I467" s="8" t="s">
        <v>30</v>
      </c>
      <c r="J467" s="7" t="s">
        <v>651</v>
      </c>
      <c r="K467" s="9">
        <v>45.93</v>
      </c>
      <c r="L467" s="10">
        <v>98812080</v>
      </c>
      <c r="M467" s="10">
        <v>73299971</v>
      </c>
      <c r="N467" s="10">
        <v>6418393</v>
      </c>
      <c r="O467" s="10">
        <f t="shared" si="14"/>
        <v>19093716</v>
      </c>
      <c r="P467" s="10">
        <v>2214035</v>
      </c>
      <c r="Q467" s="10">
        <v>150000</v>
      </c>
      <c r="R467" s="10">
        <v>16729681</v>
      </c>
      <c r="S467" s="10">
        <f t="shared" si="15"/>
        <v>0</v>
      </c>
      <c r="T467" s="7" t="s">
        <v>32</v>
      </c>
      <c r="U467" s="18" t="s">
        <v>33</v>
      </c>
      <c r="V467" s="18" t="s">
        <v>34</v>
      </c>
      <c r="W467" s="18" t="s">
        <v>35</v>
      </c>
    </row>
    <row r="468" spans="1:23" ht="38.25" x14ac:dyDescent="0.2">
      <c r="A468" s="7">
        <v>461</v>
      </c>
      <c r="B468" s="7">
        <v>2300314</v>
      </c>
      <c r="C468" s="7" t="s">
        <v>25</v>
      </c>
      <c r="D468" s="7" t="s">
        <v>25</v>
      </c>
      <c r="E468" s="8" t="s">
        <v>673</v>
      </c>
      <c r="F468" s="8" t="s">
        <v>27</v>
      </c>
      <c r="G468" s="8" t="s">
        <v>28</v>
      </c>
      <c r="H468" s="8" t="s">
        <v>29</v>
      </c>
      <c r="I468" s="8" t="s">
        <v>30</v>
      </c>
      <c r="J468" s="7" t="s">
        <v>651</v>
      </c>
      <c r="K468" s="9">
        <v>45.7</v>
      </c>
      <c r="L468" s="10">
        <v>166521456</v>
      </c>
      <c r="M468" s="10">
        <v>0</v>
      </c>
      <c r="N468" s="10">
        <v>100000</v>
      </c>
      <c r="O468" s="10">
        <f t="shared" si="14"/>
        <v>166421456</v>
      </c>
      <c r="P468" s="10">
        <v>59911724</v>
      </c>
      <c r="Q468" s="10">
        <v>76553870</v>
      </c>
      <c r="R468" s="10">
        <v>29955862</v>
      </c>
      <c r="S468" s="10">
        <f t="shared" si="15"/>
        <v>0</v>
      </c>
      <c r="T468" s="7" t="s">
        <v>32</v>
      </c>
      <c r="U468" s="18" t="s">
        <v>33</v>
      </c>
      <c r="V468" s="18" t="s">
        <v>34</v>
      </c>
      <c r="W468" s="18" t="s">
        <v>59</v>
      </c>
    </row>
    <row r="469" spans="1:23" ht="51" x14ac:dyDescent="0.2">
      <c r="A469" s="11">
        <v>462</v>
      </c>
      <c r="B469" s="7">
        <v>2389657</v>
      </c>
      <c r="C469" s="7" t="s">
        <v>25</v>
      </c>
      <c r="D469" s="11" t="s">
        <v>25</v>
      </c>
      <c r="E469" s="8" t="s">
        <v>674</v>
      </c>
      <c r="F469" s="11" t="s">
        <v>27</v>
      </c>
      <c r="G469" s="11" t="s">
        <v>28</v>
      </c>
      <c r="H469" s="11" t="s">
        <v>29</v>
      </c>
      <c r="I469" s="11" t="s">
        <v>30</v>
      </c>
      <c r="J469" s="7" t="s">
        <v>651</v>
      </c>
      <c r="K469" s="12">
        <v>42.1</v>
      </c>
      <c r="L469" s="13">
        <v>38887326</v>
      </c>
      <c r="M469" s="13">
        <v>0</v>
      </c>
      <c r="N469" s="13">
        <v>1248567</v>
      </c>
      <c r="O469" s="10">
        <f t="shared" si="14"/>
        <v>37638759</v>
      </c>
      <c r="P469" s="13">
        <v>14679116</v>
      </c>
      <c r="Q469" s="13">
        <v>15055503</v>
      </c>
      <c r="R469" s="13">
        <v>7904140</v>
      </c>
      <c r="S469" s="10">
        <f t="shared" si="15"/>
        <v>0</v>
      </c>
      <c r="T469" s="7" t="s">
        <v>32</v>
      </c>
      <c r="U469" s="18" t="s">
        <v>33</v>
      </c>
      <c r="V469" s="18" t="s">
        <v>34</v>
      </c>
      <c r="W469" s="18" t="s">
        <v>59</v>
      </c>
    </row>
    <row r="470" spans="1:23" ht="102" x14ac:dyDescent="0.2">
      <c r="A470" s="7">
        <v>463</v>
      </c>
      <c r="B470" s="7">
        <v>2389093</v>
      </c>
      <c r="C470" s="7" t="s">
        <v>25</v>
      </c>
      <c r="D470" s="7" t="s">
        <v>25</v>
      </c>
      <c r="E470" s="8" t="s">
        <v>675</v>
      </c>
      <c r="F470" s="8" t="s">
        <v>55</v>
      </c>
      <c r="G470" s="8" t="s">
        <v>28</v>
      </c>
      <c r="H470" s="8" t="s">
        <v>29</v>
      </c>
      <c r="I470" s="8" t="s">
        <v>30</v>
      </c>
      <c r="J470" s="7" t="s">
        <v>651</v>
      </c>
      <c r="K470" s="9">
        <v>41.83</v>
      </c>
      <c r="L470" s="10">
        <v>40814277</v>
      </c>
      <c r="M470" s="10">
        <v>3088896</v>
      </c>
      <c r="N470" s="10">
        <v>9931654</v>
      </c>
      <c r="O470" s="10">
        <f t="shared" si="14"/>
        <v>27793727</v>
      </c>
      <c r="P470" s="10">
        <v>13796052</v>
      </c>
      <c r="Q470" s="10">
        <v>10908779</v>
      </c>
      <c r="R470" s="10">
        <v>3088896</v>
      </c>
      <c r="S470" s="10">
        <f t="shared" si="15"/>
        <v>0</v>
      </c>
      <c r="T470" s="7" t="s">
        <v>32</v>
      </c>
      <c r="U470" s="18" t="s">
        <v>33</v>
      </c>
      <c r="V470" s="18" t="s">
        <v>34</v>
      </c>
      <c r="W470" s="18" t="s">
        <v>35</v>
      </c>
    </row>
    <row r="471" spans="1:23" ht="38.25" x14ac:dyDescent="0.2">
      <c r="A471" s="7">
        <v>464</v>
      </c>
      <c r="B471" s="7">
        <v>2320457</v>
      </c>
      <c r="C471" s="7" t="s">
        <v>25</v>
      </c>
      <c r="D471" s="7" t="s">
        <v>25</v>
      </c>
      <c r="E471" s="8" t="s">
        <v>676</v>
      </c>
      <c r="F471" s="8" t="s">
        <v>27</v>
      </c>
      <c r="G471" s="8" t="s">
        <v>28</v>
      </c>
      <c r="H471" s="8" t="s">
        <v>29</v>
      </c>
      <c r="I471" s="8" t="s">
        <v>30</v>
      </c>
      <c r="J471" s="7" t="s">
        <v>651</v>
      </c>
      <c r="K471" s="9">
        <v>41.6</v>
      </c>
      <c r="L471" s="10">
        <v>5049208</v>
      </c>
      <c r="M471" s="10">
        <v>0</v>
      </c>
      <c r="N471" s="10">
        <v>369810</v>
      </c>
      <c r="O471" s="10">
        <f t="shared" si="14"/>
        <v>4679398</v>
      </c>
      <c r="P471" s="10">
        <v>2682538</v>
      </c>
      <c r="Q471" s="10">
        <v>1277399</v>
      </c>
      <c r="R471" s="10">
        <v>719461</v>
      </c>
      <c r="S471" s="10">
        <f t="shared" si="15"/>
        <v>0</v>
      </c>
      <c r="T471" s="7" t="s">
        <v>32</v>
      </c>
      <c r="U471" s="18" t="s">
        <v>33</v>
      </c>
      <c r="V471" s="18" t="s">
        <v>34</v>
      </c>
      <c r="W471" s="18" t="s">
        <v>59</v>
      </c>
    </row>
    <row r="472" spans="1:23" ht="38.25" x14ac:dyDescent="0.2">
      <c r="A472" s="7">
        <v>465</v>
      </c>
      <c r="B472" s="7">
        <v>2018301</v>
      </c>
      <c r="C472" s="7" t="s">
        <v>25</v>
      </c>
      <c r="D472" s="7" t="s">
        <v>25</v>
      </c>
      <c r="E472" s="8" t="s">
        <v>677</v>
      </c>
      <c r="F472" s="8" t="s">
        <v>27</v>
      </c>
      <c r="G472" s="8" t="s">
        <v>28</v>
      </c>
      <c r="H472" s="8" t="s">
        <v>29</v>
      </c>
      <c r="I472" s="8" t="s">
        <v>30</v>
      </c>
      <c r="J472" s="7" t="s">
        <v>651</v>
      </c>
      <c r="K472" s="9">
        <v>37.5</v>
      </c>
      <c r="L472" s="10">
        <v>158918470</v>
      </c>
      <c r="M472" s="10">
        <v>2134152</v>
      </c>
      <c r="N472" s="10">
        <v>0</v>
      </c>
      <c r="O472" s="10">
        <f t="shared" si="14"/>
        <v>156784318</v>
      </c>
      <c r="P472" s="10">
        <v>34788912</v>
      </c>
      <c r="Q472" s="10">
        <v>121655648</v>
      </c>
      <c r="R472" s="10">
        <v>339758</v>
      </c>
      <c r="S472" s="10">
        <f t="shared" si="15"/>
        <v>0</v>
      </c>
      <c r="T472" s="7" t="s">
        <v>32</v>
      </c>
      <c r="U472" s="18" t="s">
        <v>33</v>
      </c>
      <c r="V472" s="18" t="s">
        <v>34</v>
      </c>
      <c r="W472" s="18" t="s">
        <v>59</v>
      </c>
    </row>
    <row r="473" spans="1:23" ht="38.25" x14ac:dyDescent="0.2">
      <c r="A473" s="7">
        <v>466</v>
      </c>
      <c r="B473" s="7">
        <v>2300365</v>
      </c>
      <c r="C473" s="7" t="s">
        <v>25</v>
      </c>
      <c r="D473" s="7" t="s">
        <v>25</v>
      </c>
      <c r="E473" s="8" t="s">
        <v>678</v>
      </c>
      <c r="F473" s="8" t="s">
        <v>27</v>
      </c>
      <c r="G473" s="8" t="s">
        <v>28</v>
      </c>
      <c r="H473" s="8" t="s">
        <v>29</v>
      </c>
      <c r="I473" s="8" t="s">
        <v>30</v>
      </c>
      <c r="J473" s="7" t="s">
        <v>651</v>
      </c>
      <c r="K473" s="9">
        <v>37.4</v>
      </c>
      <c r="L473" s="10">
        <v>18782594</v>
      </c>
      <c r="M473" s="10">
        <v>0</v>
      </c>
      <c r="N473" s="10">
        <v>2195004</v>
      </c>
      <c r="O473" s="10">
        <f t="shared" si="14"/>
        <v>16587590</v>
      </c>
      <c r="P473" s="10">
        <v>6716874</v>
      </c>
      <c r="Q473" s="10">
        <v>5478226</v>
      </c>
      <c r="R473" s="10">
        <v>4392490</v>
      </c>
      <c r="S473" s="10">
        <f t="shared" si="15"/>
        <v>0</v>
      </c>
      <c r="T473" s="7" t="s">
        <v>32</v>
      </c>
      <c r="U473" s="18" t="s">
        <v>33</v>
      </c>
      <c r="V473" s="18" t="s">
        <v>34</v>
      </c>
      <c r="W473" s="18" t="s">
        <v>59</v>
      </c>
    </row>
    <row r="474" spans="1:23" ht="38.25" x14ac:dyDescent="0.2">
      <c r="A474" s="7">
        <v>467</v>
      </c>
      <c r="B474" s="7">
        <v>2226621</v>
      </c>
      <c r="C474" s="7" t="s">
        <v>25</v>
      </c>
      <c r="D474" s="7" t="s">
        <v>25</v>
      </c>
      <c r="E474" s="8" t="s">
        <v>679</v>
      </c>
      <c r="F474" s="8" t="s">
        <v>27</v>
      </c>
      <c r="G474" s="8" t="s">
        <v>28</v>
      </c>
      <c r="H474" s="8" t="s">
        <v>29</v>
      </c>
      <c r="I474" s="8" t="s">
        <v>30</v>
      </c>
      <c r="J474" s="7" t="s">
        <v>651</v>
      </c>
      <c r="K474" s="9">
        <v>37.39</v>
      </c>
      <c r="L474" s="10">
        <v>15128095</v>
      </c>
      <c r="M474" s="10">
        <v>384148</v>
      </c>
      <c r="N474" s="10">
        <v>4410992</v>
      </c>
      <c r="O474" s="10">
        <f t="shared" si="14"/>
        <v>10332955</v>
      </c>
      <c r="P474" s="10">
        <v>2631894</v>
      </c>
      <c r="Q474" s="10">
        <v>3850530</v>
      </c>
      <c r="R474" s="10">
        <v>3850531</v>
      </c>
      <c r="S474" s="10">
        <f t="shared" si="15"/>
        <v>0</v>
      </c>
      <c r="T474" s="7" t="s">
        <v>32</v>
      </c>
      <c r="U474" s="18" t="s">
        <v>33</v>
      </c>
      <c r="V474" s="18" t="s">
        <v>34</v>
      </c>
      <c r="W474" s="18" t="s">
        <v>59</v>
      </c>
    </row>
    <row r="475" spans="1:23" ht="51" x14ac:dyDescent="0.2">
      <c r="A475" s="7">
        <v>468</v>
      </c>
      <c r="B475" s="7">
        <v>2422248</v>
      </c>
      <c r="C475" s="7">
        <v>2201</v>
      </c>
      <c r="D475" s="7" t="s">
        <v>25</v>
      </c>
      <c r="E475" s="8" t="s">
        <v>680</v>
      </c>
      <c r="F475" s="8" t="s">
        <v>55</v>
      </c>
      <c r="G475" s="8" t="s">
        <v>28</v>
      </c>
      <c r="H475" s="8" t="s">
        <v>29</v>
      </c>
      <c r="I475" s="8" t="s">
        <v>30</v>
      </c>
      <c r="J475" s="7" t="s">
        <v>651</v>
      </c>
      <c r="K475" s="9">
        <v>37.25</v>
      </c>
      <c r="L475" s="10">
        <v>35340508</v>
      </c>
      <c r="M475" s="10">
        <v>0</v>
      </c>
      <c r="N475" s="10">
        <v>0</v>
      </c>
      <c r="O475" s="10">
        <f t="shared" si="14"/>
        <v>35340508</v>
      </c>
      <c r="P475" s="10">
        <v>3207118</v>
      </c>
      <c r="Q475" s="10">
        <v>3160264</v>
      </c>
      <c r="R475" s="10">
        <v>28973126</v>
      </c>
      <c r="S475" s="10">
        <f t="shared" si="15"/>
        <v>0</v>
      </c>
      <c r="T475" s="7" t="s">
        <v>32</v>
      </c>
      <c r="U475" s="18" t="s">
        <v>33</v>
      </c>
      <c r="V475" s="18" t="s">
        <v>34</v>
      </c>
      <c r="W475" s="18" t="s">
        <v>35</v>
      </c>
    </row>
    <row r="476" spans="1:23" ht="38.25" x14ac:dyDescent="0.2">
      <c r="A476" s="7">
        <v>469</v>
      </c>
      <c r="B476" s="7">
        <v>2398617</v>
      </c>
      <c r="C476" s="7" t="s">
        <v>25</v>
      </c>
      <c r="D476" s="7" t="s">
        <v>25</v>
      </c>
      <c r="E476" s="8" t="s">
        <v>681</v>
      </c>
      <c r="F476" s="8" t="s">
        <v>27</v>
      </c>
      <c r="G476" s="8" t="s">
        <v>28</v>
      </c>
      <c r="H476" s="8" t="s">
        <v>29</v>
      </c>
      <c r="I476" s="8" t="s">
        <v>30</v>
      </c>
      <c r="J476" s="7" t="s">
        <v>651</v>
      </c>
      <c r="K476" s="9">
        <v>36.909999999999997</v>
      </c>
      <c r="L476" s="10">
        <v>1348518</v>
      </c>
      <c r="M476" s="10">
        <v>0</v>
      </c>
      <c r="N476" s="10">
        <v>0</v>
      </c>
      <c r="O476" s="10">
        <f t="shared" si="14"/>
        <v>1348518</v>
      </c>
      <c r="P476" s="10">
        <v>517406</v>
      </c>
      <c r="Q476" s="10">
        <v>150468</v>
      </c>
      <c r="R476" s="10">
        <v>680644</v>
      </c>
      <c r="S476" s="10">
        <f t="shared" si="15"/>
        <v>0</v>
      </c>
      <c r="T476" s="7" t="s">
        <v>32</v>
      </c>
      <c r="U476" s="18" t="s">
        <v>33</v>
      </c>
      <c r="V476" s="18" t="s">
        <v>34</v>
      </c>
      <c r="W476" s="18" t="s">
        <v>553</v>
      </c>
    </row>
    <row r="477" spans="1:23" ht="38.25" x14ac:dyDescent="0.2">
      <c r="A477" s="7">
        <v>470</v>
      </c>
      <c r="B477" s="7">
        <v>2320872</v>
      </c>
      <c r="C477" s="7" t="s">
        <v>25</v>
      </c>
      <c r="D477" s="7" t="s">
        <v>25</v>
      </c>
      <c r="E477" s="8" t="s">
        <v>682</v>
      </c>
      <c r="F477" s="8" t="s">
        <v>27</v>
      </c>
      <c r="G477" s="8" t="s">
        <v>28</v>
      </c>
      <c r="H477" s="8" t="s">
        <v>29</v>
      </c>
      <c r="I477" s="8" t="s">
        <v>30</v>
      </c>
      <c r="J477" s="7" t="s">
        <v>651</v>
      </c>
      <c r="K477" s="9">
        <v>36.31</v>
      </c>
      <c r="L477" s="10">
        <v>3294638</v>
      </c>
      <c r="M477" s="10">
        <v>0</v>
      </c>
      <c r="N477" s="10">
        <v>70975</v>
      </c>
      <c r="O477" s="10">
        <f t="shared" si="14"/>
        <v>3223663</v>
      </c>
      <c r="P477" s="10">
        <v>1284909</v>
      </c>
      <c r="Q477" s="10">
        <v>691874</v>
      </c>
      <c r="R477" s="10">
        <v>1246880</v>
      </c>
      <c r="S477" s="10">
        <f t="shared" si="15"/>
        <v>0</v>
      </c>
      <c r="T477" s="7" t="s">
        <v>32</v>
      </c>
      <c r="U477" s="18" t="s">
        <v>33</v>
      </c>
      <c r="V477" s="18" t="s">
        <v>34</v>
      </c>
      <c r="W477" s="18" t="s">
        <v>59</v>
      </c>
    </row>
    <row r="478" spans="1:23" ht="38.25" x14ac:dyDescent="0.2">
      <c r="A478" s="7">
        <v>471</v>
      </c>
      <c r="B478" s="7">
        <v>2320882</v>
      </c>
      <c r="C478" s="7" t="s">
        <v>25</v>
      </c>
      <c r="D478" s="7" t="s">
        <v>25</v>
      </c>
      <c r="E478" s="8" t="s">
        <v>683</v>
      </c>
      <c r="F478" s="8" t="s">
        <v>27</v>
      </c>
      <c r="G478" s="8" t="s">
        <v>28</v>
      </c>
      <c r="H478" s="8" t="s">
        <v>29</v>
      </c>
      <c r="I478" s="8" t="s">
        <v>30</v>
      </c>
      <c r="J478" s="7" t="s">
        <v>651</v>
      </c>
      <c r="K478" s="9">
        <v>35.78</v>
      </c>
      <c r="L478" s="10">
        <v>3193255</v>
      </c>
      <c r="M478" s="10">
        <v>0</v>
      </c>
      <c r="N478" s="10">
        <v>58668</v>
      </c>
      <c r="O478" s="10">
        <f t="shared" si="14"/>
        <v>3134587</v>
      </c>
      <c r="P478" s="10">
        <v>1245369</v>
      </c>
      <c r="Q478" s="10">
        <v>670584</v>
      </c>
      <c r="R478" s="10">
        <v>1218634</v>
      </c>
      <c r="S478" s="10">
        <f t="shared" si="15"/>
        <v>0</v>
      </c>
      <c r="T478" s="7" t="s">
        <v>32</v>
      </c>
      <c r="U478" s="18" t="s">
        <v>33</v>
      </c>
      <c r="V478" s="18" t="s">
        <v>34</v>
      </c>
      <c r="W478" s="18" t="s">
        <v>59</v>
      </c>
    </row>
    <row r="479" spans="1:23" ht="38.25" x14ac:dyDescent="0.2">
      <c r="A479" s="7">
        <v>472</v>
      </c>
      <c r="B479" s="7">
        <v>2241795</v>
      </c>
      <c r="C479" s="7" t="s">
        <v>25</v>
      </c>
      <c r="D479" s="7" t="s">
        <v>25</v>
      </c>
      <c r="E479" s="8" t="s">
        <v>684</v>
      </c>
      <c r="F479" s="8" t="s">
        <v>27</v>
      </c>
      <c r="G479" s="8" t="s">
        <v>28</v>
      </c>
      <c r="H479" s="8" t="s">
        <v>29</v>
      </c>
      <c r="I479" s="8" t="s">
        <v>30</v>
      </c>
      <c r="J479" s="7" t="s">
        <v>651</v>
      </c>
      <c r="K479" s="9">
        <v>33.6</v>
      </c>
      <c r="L479" s="10">
        <v>109270181</v>
      </c>
      <c r="M479" s="10">
        <v>696071</v>
      </c>
      <c r="N479" s="10">
        <v>229992</v>
      </c>
      <c r="O479" s="10">
        <f t="shared" si="14"/>
        <v>108344118</v>
      </c>
      <c r="P479" s="10">
        <v>54172059</v>
      </c>
      <c r="Q479" s="10">
        <v>48754853</v>
      </c>
      <c r="R479" s="10">
        <v>5417206</v>
      </c>
      <c r="S479" s="10">
        <f t="shared" si="15"/>
        <v>0</v>
      </c>
      <c r="T479" s="7" t="s">
        <v>32</v>
      </c>
      <c r="U479" s="18" t="s">
        <v>33</v>
      </c>
      <c r="V479" s="18" t="s">
        <v>34</v>
      </c>
      <c r="W479" s="18" t="s">
        <v>59</v>
      </c>
    </row>
    <row r="480" spans="1:23" ht="38.25" x14ac:dyDescent="0.2">
      <c r="A480" s="7">
        <v>473</v>
      </c>
      <c r="B480" s="7">
        <v>2239036</v>
      </c>
      <c r="C480" s="7" t="s">
        <v>25</v>
      </c>
      <c r="D480" s="7" t="s">
        <v>25</v>
      </c>
      <c r="E480" s="8" t="s">
        <v>685</v>
      </c>
      <c r="F480" s="8" t="s">
        <v>27</v>
      </c>
      <c r="G480" s="8" t="s">
        <v>28</v>
      </c>
      <c r="H480" s="8" t="s">
        <v>29</v>
      </c>
      <c r="I480" s="8" t="s">
        <v>30</v>
      </c>
      <c r="J480" s="7" t="s">
        <v>651</v>
      </c>
      <c r="K480" s="9">
        <v>31.4</v>
      </c>
      <c r="L480" s="10">
        <v>68324455</v>
      </c>
      <c r="M480" s="10">
        <v>1265890</v>
      </c>
      <c r="N480" s="10">
        <v>1677058</v>
      </c>
      <c r="O480" s="10">
        <f t="shared" si="14"/>
        <v>65381507</v>
      </c>
      <c r="P480" s="10">
        <v>13076031</v>
      </c>
      <c r="Q480" s="10">
        <v>32690754</v>
      </c>
      <c r="R480" s="10">
        <v>19614722</v>
      </c>
      <c r="S480" s="10">
        <f t="shared" si="15"/>
        <v>0</v>
      </c>
      <c r="T480" s="7" t="s">
        <v>32</v>
      </c>
      <c r="U480" s="18" t="s">
        <v>33</v>
      </c>
      <c r="V480" s="18" t="s">
        <v>34</v>
      </c>
      <c r="W480" s="18" t="s">
        <v>59</v>
      </c>
    </row>
    <row r="481" spans="1:23" ht="38.25" x14ac:dyDescent="0.2">
      <c r="A481" s="7">
        <v>474</v>
      </c>
      <c r="B481" s="7">
        <v>2396822</v>
      </c>
      <c r="C481" s="7" t="s">
        <v>25</v>
      </c>
      <c r="D481" s="7" t="s">
        <v>25</v>
      </c>
      <c r="E481" s="8" t="s">
        <v>686</v>
      </c>
      <c r="F481" s="8" t="s">
        <v>27</v>
      </c>
      <c r="G481" s="8" t="s">
        <v>28</v>
      </c>
      <c r="H481" s="8" t="s">
        <v>29</v>
      </c>
      <c r="I481" s="8" t="s">
        <v>30</v>
      </c>
      <c r="J481" s="7" t="s">
        <v>651</v>
      </c>
      <c r="K481" s="9">
        <v>30.9</v>
      </c>
      <c r="L481" s="10">
        <v>14889686</v>
      </c>
      <c r="M481" s="10">
        <v>259647</v>
      </c>
      <c r="N481" s="10">
        <v>482201</v>
      </c>
      <c r="O481" s="10">
        <f t="shared" si="14"/>
        <v>14147838</v>
      </c>
      <c r="P481" s="10">
        <v>5697845</v>
      </c>
      <c r="Q481" s="10">
        <v>3788075</v>
      </c>
      <c r="R481" s="10">
        <v>4661918</v>
      </c>
      <c r="S481" s="10">
        <f t="shared" si="15"/>
        <v>0</v>
      </c>
      <c r="T481" s="7" t="s">
        <v>32</v>
      </c>
      <c r="U481" s="18" t="s">
        <v>33</v>
      </c>
      <c r="V481" s="18" t="s">
        <v>34</v>
      </c>
      <c r="W481" s="18" t="s">
        <v>59</v>
      </c>
    </row>
    <row r="482" spans="1:23" ht="38.25" x14ac:dyDescent="0.2">
      <c r="A482" s="7">
        <v>475</v>
      </c>
      <c r="B482" s="7">
        <v>2173121</v>
      </c>
      <c r="C482" s="7" t="s">
        <v>25</v>
      </c>
      <c r="D482" s="7" t="s">
        <v>25</v>
      </c>
      <c r="E482" s="8" t="s">
        <v>687</v>
      </c>
      <c r="F482" s="8" t="s">
        <v>27</v>
      </c>
      <c r="G482" s="8" t="s">
        <v>28</v>
      </c>
      <c r="H482" s="8" t="s">
        <v>29</v>
      </c>
      <c r="I482" s="8" t="s">
        <v>30</v>
      </c>
      <c r="J482" s="7" t="s">
        <v>688</v>
      </c>
      <c r="K482" s="9">
        <v>66.5</v>
      </c>
      <c r="L482" s="10">
        <v>707512106</v>
      </c>
      <c r="M482" s="10">
        <v>501683230</v>
      </c>
      <c r="N482" s="10">
        <v>57404154</v>
      </c>
      <c r="O482" s="10">
        <f t="shared" si="14"/>
        <v>148424722</v>
      </c>
      <c r="P482" s="10">
        <v>113900000</v>
      </c>
      <c r="Q482" s="10">
        <v>30696339</v>
      </c>
      <c r="R482" s="10">
        <v>3520447</v>
      </c>
      <c r="S482" s="10">
        <f t="shared" si="15"/>
        <v>307936</v>
      </c>
      <c r="T482" s="7" t="s">
        <v>32</v>
      </c>
      <c r="U482" s="18" t="s">
        <v>33</v>
      </c>
      <c r="V482" s="18" t="s">
        <v>34</v>
      </c>
      <c r="W482" s="18" t="s">
        <v>35</v>
      </c>
    </row>
    <row r="483" spans="1:23" ht="38.25" x14ac:dyDescent="0.2">
      <c r="A483" s="7">
        <v>476</v>
      </c>
      <c r="B483" s="7">
        <v>2309476</v>
      </c>
      <c r="C483" s="7" t="s">
        <v>25</v>
      </c>
      <c r="D483" s="7" t="s">
        <v>25</v>
      </c>
      <c r="E483" s="8" t="s">
        <v>689</v>
      </c>
      <c r="F483" s="8" t="s">
        <v>27</v>
      </c>
      <c r="G483" s="8" t="s">
        <v>28</v>
      </c>
      <c r="H483" s="8" t="s">
        <v>690</v>
      </c>
      <c r="I483" s="8" t="s">
        <v>30</v>
      </c>
      <c r="J483" s="7" t="s">
        <v>688</v>
      </c>
      <c r="K483" s="9">
        <v>64.22</v>
      </c>
      <c r="L483" s="10">
        <v>17418253</v>
      </c>
      <c r="M483" s="10">
        <v>0</v>
      </c>
      <c r="N483" s="10">
        <v>998415</v>
      </c>
      <c r="O483" s="10">
        <f t="shared" si="14"/>
        <v>16419838</v>
      </c>
      <c r="P483" s="10">
        <v>6094264</v>
      </c>
      <c r="Q483" s="10">
        <v>0</v>
      </c>
      <c r="R483" s="10">
        <v>0</v>
      </c>
      <c r="S483" s="10">
        <f t="shared" si="15"/>
        <v>10325574</v>
      </c>
      <c r="T483" s="7" t="s">
        <v>32</v>
      </c>
      <c r="U483" s="18" t="s">
        <v>58</v>
      </c>
      <c r="V483" s="18" t="s">
        <v>34</v>
      </c>
      <c r="W483" s="18" t="s">
        <v>59</v>
      </c>
    </row>
    <row r="484" spans="1:23" ht="38.25" x14ac:dyDescent="0.2">
      <c r="A484" s="7">
        <v>477</v>
      </c>
      <c r="B484" s="7">
        <v>2234983</v>
      </c>
      <c r="C484" s="7" t="s">
        <v>25</v>
      </c>
      <c r="D484" s="7" t="s">
        <v>25</v>
      </c>
      <c r="E484" s="8" t="s">
        <v>691</v>
      </c>
      <c r="F484" s="8" t="s">
        <v>27</v>
      </c>
      <c r="G484" s="8" t="s">
        <v>28</v>
      </c>
      <c r="H484" s="8" t="s">
        <v>29</v>
      </c>
      <c r="I484" s="8" t="s">
        <v>30</v>
      </c>
      <c r="J484" s="7" t="s">
        <v>688</v>
      </c>
      <c r="K484" s="9">
        <v>63.344000000000001</v>
      </c>
      <c r="L484" s="10">
        <v>2030678206</v>
      </c>
      <c r="M484" s="10">
        <v>8444917</v>
      </c>
      <c r="N484" s="10">
        <v>0</v>
      </c>
      <c r="O484" s="10">
        <f t="shared" si="14"/>
        <v>2022233289</v>
      </c>
      <c r="P484" s="10">
        <v>65284364</v>
      </c>
      <c r="Q484" s="10">
        <v>289690466</v>
      </c>
      <c r="R484" s="10">
        <v>794774432</v>
      </c>
      <c r="S484" s="10">
        <f t="shared" si="15"/>
        <v>872484027</v>
      </c>
      <c r="T484" s="7" t="s">
        <v>32</v>
      </c>
      <c r="U484" s="18" t="s">
        <v>33</v>
      </c>
      <c r="V484" s="18" t="s">
        <v>34</v>
      </c>
      <c r="W484" s="18" t="s">
        <v>35</v>
      </c>
    </row>
    <row r="485" spans="1:23" ht="38.25" x14ac:dyDescent="0.2">
      <c r="A485" s="7">
        <v>478</v>
      </c>
      <c r="B485" s="7">
        <v>2055842</v>
      </c>
      <c r="C485" s="7" t="s">
        <v>25</v>
      </c>
      <c r="D485" s="7" t="s">
        <v>25</v>
      </c>
      <c r="E485" s="8" t="s">
        <v>692</v>
      </c>
      <c r="F485" s="8" t="s">
        <v>27</v>
      </c>
      <c r="G485" s="8" t="s">
        <v>28</v>
      </c>
      <c r="H485" s="8" t="s">
        <v>29</v>
      </c>
      <c r="I485" s="8" t="s">
        <v>30</v>
      </c>
      <c r="J485" s="7" t="s">
        <v>688</v>
      </c>
      <c r="K485" s="9">
        <v>63.08</v>
      </c>
      <c r="L485" s="10">
        <v>92273771</v>
      </c>
      <c r="M485" s="10">
        <v>1124754</v>
      </c>
      <c r="N485" s="10">
        <v>0</v>
      </c>
      <c r="O485" s="10">
        <f t="shared" si="14"/>
        <v>91149017</v>
      </c>
      <c r="P485" s="10">
        <v>2100000</v>
      </c>
      <c r="Q485" s="10">
        <v>5980000</v>
      </c>
      <c r="R485" s="10">
        <v>55693530</v>
      </c>
      <c r="S485" s="10">
        <f t="shared" si="15"/>
        <v>27375487</v>
      </c>
      <c r="T485" s="7" t="s">
        <v>32</v>
      </c>
      <c r="U485" s="18" t="s">
        <v>33</v>
      </c>
      <c r="V485" s="18" t="s">
        <v>34</v>
      </c>
      <c r="W485" s="18" t="s">
        <v>35</v>
      </c>
    </row>
    <row r="486" spans="1:23" ht="38.25" x14ac:dyDescent="0.2">
      <c r="A486" s="7">
        <v>479</v>
      </c>
      <c r="B486" s="7">
        <v>2233958</v>
      </c>
      <c r="C486" s="7" t="s">
        <v>25</v>
      </c>
      <c r="D486" s="7" t="s">
        <v>25</v>
      </c>
      <c r="E486" s="8" t="s">
        <v>693</v>
      </c>
      <c r="F486" s="8" t="s">
        <v>27</v>
      </c>
      <c r="G486" s="8" t="s">
        <v>28</v>
      </c>
      <c r="H486" s="8" t="s">
        <v>29</v>
      </c>
      <c r="I486" s="8" t="s">
        <v>30</v>
      </c>
      <c r="J486" s="7" t="s">
        <v>688</v>
      </c>
      <c r="K486" s="9">
        <v>62.688000000000002</v>
      </c>
      <c r="L486" s="10">
        <v>685461444</v>
      </c>
      <c r="M486" s="10">
        <v>1687640</v>
      </c>
      <c r="N486" s="10">
        <v>21835198</v>
      </c>
      <c r="O486" s="10">
        <f t="shared" si="14"/>
        <v>661938606</v>
      </c>
      <c r="P486" s="10">
        <v>98025278</v>
      </c>
      <c r="Q486" s="10">
        <v>134820502</v>
      </c>
      <c r="R486" s="10">
        <v>206455710</v>
      </c>
      <c r="S486" s="10">
        <f t="shared" si="15"/>
        <v>222637116</v>
      </c>
      <c r="T486" s="7" t="s">
        <v>32</v>
      </c>
      <c r="U486" s="18" t="s">
        <v>33</v>
      </c>
      <c r="V486" s="18" t="s">
        <v>34</v>
      </c>
      <c r="W486" s="18" t="s">
        <v>35</v>
      </c>
    </row>
    <row r="487" spans="1:23" ht="38.25" x14ac:dyDescent="0.2">
      <c r="A487" s="7">
        <v>480</v>
      </c>
      <c r="B487" s="7">
        <v>2318534</v>
      </c>
      <c r="C487" s="7" t="s">
        <v>25</v>
      </c>
      <c r="D487" s="7" t="s">
        <v>25</v>
      </c>
      <c r="E487" s="8" t="s">
        <v>694</v>
      </c>
      <c r="F487" s="8" t="s">
        <v>27</v>
      </c>
      <c r="G487" s="8" t="s">
        <v>28</v>
      </c>
      <c r="H487" s="8" t="s">
        <v>29</v>
      </c>
      <c r="I487" s="8" t="s">
        <v>30</v>
      </c>
      <c r="J487" s="7" t="s">
        <v>688</v>
      </c>
      <c r="K487" s="9">
        <v>62.39</v>
      </c>
      <c r="L487" s="10">
        <v>398936200</v>
      </c>
      <c r="M487" s="10">
        <v>1263475</v>
      </c>
      <c r="N487" s="10">
        <v>929550</v>
      </c>
      <c r="O487" s="10">
        <f t="shared" si="14"/>
        <v>396743175</v>
      </c>
      <c r="P487" s="10">
        <v>43339363</v>
      </c>
      <c r="Q487" s="10">
        <v>82230104</v>
      </c>
      <c r="R487" s="10">
        <v>82890667</v>
      </c>
      <c r="S487" s="10">
        <f t="shared" si="15"/>
        <v>188283041</v>
      </c>
      <c r="T487" s="7" t="s">
        <v>32</v>
      </c>
      <c r="U487" s="18" t="s">
        <v>33</v>
      </c>
      <c r="V487" s="18" t="s">
        <v>34</v>
      </c>
      <c r="W487" s="18" t="s">
        <v>35</v>
      </c>
    </row>
    <row r="488" spans="1:23" ht="38.25" x14ac:dyDescent="0.2">
      <c r="A488" s="7">
        <v>481</v>
      </c>
      <c r="B488" s="7">
        <v>2167708</v>
      </c>
      <c r="C488" s="7" t="s">
        <v>25</v>
      </c>
      <c r="D488" s="7" t="s">
        <v>25</v>
      </c>
      <c r="E488" s="8" t="s">
        <v>695</v>
      </c>
      <c r="F488" s="8" t="s">
        <v>27</v>
      </c>
      <c r="G488" s="8" t="s">
        <v>178</v>
      </c>
      <c r="H488" s="8" t="s">
        <v>29</v>
      </c>
      <c r="I488" s="8" t="s">
        <v>30</v>
      </c>
      <c r="J488" s="7" t="s">
        <v>688</v>
      </c>
      <c r="K488" s="9">
        <v>61.256999999999998</v>
      </c>
      <c r="L488" s="10">
        <v>238798011</v>
      </c>
      <c r="M488" s="10">
        <v>0</v>
      </c>
      <c r="N488" s="10">
        <v>0</v>
      </c>
      <c r="O488" s="10">
        <f t="shared" si="14"/>
        <v>238798011</v>
      </c>
      <c r="P488" s="10">
        <v>20736630</v>
      </c>
      <c r="Q488" s="10">
        <v>20736630</v>
      </c>
      <c r="R488" s="10">
        <v>20736630</v>
      </c>
      <c r="S488" s="10">
        <f t="shared" si="15"/>
        <v>176588121</v>
      </c>
      <c r="T488" s="7" t="s">
        <v>32</v>
      </c>
      <c r="U488" s="18" t="s">
        <v>33</v>
      </c>
      <c r="V488" s="18" t="s">
        <v>34</v>
      </c>
      <c r="W488" s="18" t="s">
        <v>396</v>
      </c>
    </row>
    <row r="489" spans="1:23" ht="38.25" x14ac:dyDescent="0.2">
      <c r="A489" s="7">
        <v>482</v>
      </c>
      <c r="B489" s="7">
        <v>2263613</v>
      </c>
      <c r="C489" s="7" t="s">
        <v>25</v>
      </c>
      <c r="D489" s="7" t="s">
        <v>25</v>
      </c>
      <c r="E489" s="8" t="s">
        <v>696</v>
      </c>
      <c r="F489" s="8" t="s">
        <v>27</v>
      </c>
      <c r="G489" s="8" t="s">
        <v>28</v>
      </c>
      <c r="H489" s="8" t="s">
        <v>29</v>
      </c>
      <c r="I489" s="8" t="s">
        <v>30</v>
      </c>
      <c r="J489" s="7" t="s">
        <v>688</v>
      </c>
      <c r="K489" s="9">
        <v>61.081000000000003</v>
      </c>
      <c r="L489" s="10">
        <v>690054526</v>
      </c>
      <c r="M489" s="10">
        <v>4906349</v>
      </c>
      <c r="N489" s="10">
        <v>0</v>
      </c>
      <c r="O489" s="10">
        <f t="shared" si="14"/>
        <v>685148177</v>
      </c>
      <c r="P489" s="10">
        <v>158573404</v>
      </c>
      <c r="Q489" s="10">
        <v>181226747</v>
      </c>
      <c r="R489" s="10">
        <v>200000000</v>
      </c>
      <c r="S489" s="10">
        <f t="shared" si="15"/>
        <v>145348026</v>
      </c>
      <c r="T489" s="7" t="s">
        <v>32</v>
      </c>
      <c r="U489" s="18" t="s">
        <v>33</v>
      </c>
      <c r="V489" s="18" t="s">
        <v>34</v>
      </c>
      <c r="W489" s="18" t="s">
        <v>35</v>
      </c>
    </row>
    <row r="490" spans="1:23" ht="38.25" x14ac:dyDescent="0.2">
      <c r="A490" s="7">
        <v>483</v>
      </c>
      <c r="B490" s="7">
        <v>2261217</v>
      </c>
      <c r="C490" s="7" t="s">
        <v>25</v>
      </c>
      <c r="D490" s="7" t="s">
        <v>25</v>
      </c>
      <c r="E490" s="8" t="s">
        <v>697</v>
      </c>
      <c r="F490" s="8" t="s">
        <v>27</v>
      </c>
      <c r="G490" s="8" t="s">
        <v>178</v>
      </c>
      <c r="H490" s="8" t="s">
        <v>29</v>
      </c>
      <c r="I490" s="8" t="s">
        <v>30</v>
      </c>
      <c r="J490" s="7" t="s">
        <v>688</v>
      </c>
      <c r="K490" s="9">
        <v>60.24</v>
      </c>
      <c r="L490" s="10">
        <v>125891989</v>
      </c>
      <c r="M490" s="10">
        <v>14938786</v>
      </c>
      <c r="N490" s="10">
        <v>36789530</v>
      </c>
      <c r="O490" s="10">
        <f t="shared" si="14"/>
        <v>74163673</v>
      </c>
      <c r="P490" s="10">
        <v>74163672</v>
      </c>
      <c r="Q490" s="10">
        <v>0</v>
      </c>
      <c r="R490" s="10">
        <v>0</v>
      </c>
      <c r="S490" s="10">
        <f t="shared" si="15"/>
        <v>1</v>
      </c>
      <c r="T490" s="7" t="s">
        <v>32</v>
      </c>
      <c r="U490" s="18" t="s">
        <v>33</v>
      </c>
      <c r="V490" s="18" t="s">
        <v>34</v>
      </c>
      <c r="W490" s="18" t="s">
        <v>179</v>
      </c>
    </row>
    <row r="491" spans="1:23" ht="38.25" x14ac:dyDescent="0.2">
      <c r="A491" s="7">
        <v>484</v>
      </c>
      <c r="B491" s="7">
        <v>2235630</v>
      </c>
      <c r="C491" s="7" t="s">
        <v>25</v>
      </c>
      <c r="D491" s="7" t="s">
        <v>25</v>
      </c>
      <c r="E491" s="8" t="s">
        <v>698</v>
      </c>
      <c r="F491" s="8" t="s">
        <v>27</v>
      </c>
      <c r="G491" s="8" t="s">
        <v>28</v>
      </c>
      <c r="H491" s="8" t="s">
        <v>29</v>
      </c>
      <c r="I491" s="8" t="s">
        <v>30</v>
      </c>
      <c r="J491" s="7" t="s">
        <v>688</v>
      </c>
      <c r="K491" s="9">
        <v>60.11</v>
      </c>
      <c r="L491" s="10">
        <v>455604982</v>
      </c>
      <c r="M491" s="10">
        <v>394453743</v>
      </c>
      <c r="N491" s="10">
        <v>7663037</v>
      </c>
      <c r="O491" s="10">
        <f t="shared" si="14"/>
        <v>53488202</v>
      </c>
      <c r="P491" s="10">
        <v>1692721</v>
      </c>
      <c r="Q491" s="10">
        <v>0</v>
      </c>
      <c r="R491" s="10">
        <v>0</v>
      </c>
      <c r="S491" s="10">
        <f t="shared" si="15"/>
        <v>51795481</v>
      </c>
      <c r="T491" s="7" t="s">
        <v>32</v>
      </c>
      <c r="U491" s="18" t="s">
        <v>33</v>
      </c>
      <c r="V491" s="18" t="s">
        <v>34</v>
      </c>
      <c r="W491" s="18" t="s">
        <v>35</v>
      </c>
    </row>
    <row r="492" spans="1:23" ht="38.25" x14ac:dyDescent="0.2">
      <c r="A492" s="7">
        <v>485</v>
      </c>
      <c r="B492" s="7">
        <v>2146291</v>
      </c>
      <c r="C492" s="7" t="s">
        <v>25</v>
      </c>
      <c r="D492" s="7" t="s">
        <v>25</v>
      </c>
      <c r="E492" s="8" t="s">
        <v>699</v>
      </c>
      <c r="F492" s="8" t="s">
        <v>27</v>
      </c>
      <c r="G492" s="8" t="s">
        <v>28</v>
      </c>
      <c r="H492" s="8" t="s">
        <v>29</v>
      </c>
      <c r="I492" s="8" t="s">
        <v>30</v>
      </c>
      <c r="J492" s="7" t="s">
        <v>688</v>
      </c>
      <c r="K492" s="9">
        <v>58.73</v>
      </c>
      <c r="L492" s="10">
        <v>237976058</v>
      </c>
      <c r="M492" s="10">
        <v>213812459</v>
      </c>
      <c r="N492" s="10">
        <v>0</v>
      </c>
      <c r="O492" s="10">
        <f t="shared" si="14"/>
        <v>24163599</v>
      </c>
      <c r="P492" s="10">
        <v>8259799</v>
      </c>
      <c r="Q492" s="10">
        <v>9465269</v>
      </c>
      <c r="R492" s="10">
        <v>0</v>
      </c>
      <c r="S492" s="10">
        <f t="shared" si="15"/>
        <v>6438531</v>
      </c>
      <c r="T492" s="7" t="s">
        <v>32</v>
      </c>
      <c r="U492" s="18" t="s">
        <v>33</v>
      </c>
      <c r="V492" s="18" t="s">
        <v>34</v>
      </c>
      <c r="W492" s="18" t="s">
        <v>35</v>
      </c>
    </row>
    <row r="493" spans="1:23" ht="38.25" x14ac:dyDescent="0.2">
      <c r="A493" s="7">
        <v>486</v>
      </c>
      <c r="B493" s="7">
        <v>2249827</v>
      </c>
      <c r="C493" s="7" t="s">
        <v>25</v>
      </c>
      <c r="D493" s="7" t="s">
        <v>25</v>
      </c>
      <c r="E493" s="8" t="s">
        <v>700</v>
      </c>
      <c r="F493" s="8" t="s">
        <v>27</v>
      </c>
      <c r="G493" s="8" t="s">
        <v>28</v>
      </c>
      <c r="H493" s="8" t="s">
        <v>29</v>
      </c>
      <c r="I493" s="8" t="s">
        <v>30</v>
      </c>
      <c r="J493" s="7" t="s">
        <v>688</v>
      </c>
      <c r="K493" s="9">
        <v>57.68</v>
      </c>
      <c r="L493" s="10">
        <v>14976941</v>
      </c>
      <c r="M493" s="10">
        <v>13107253</v>
      </c>
      <c r="N493" s="10">
        <v>846565</v>
      </c>
      <c r="O493" s="10">
        <f t="shared" si="14"/>
        <v>1023123</v>
      </c>
      <c r="P493" s="10">
        <v>250000</v>
      </c>
      <c r="Q493" s="10">
        <v>0</v>
      </c>
      <c r="R493" s="10">
        <v>0</v>
      </c>
      <c r="S493" s="10">
        <f t="shared" si="15"/>
        <v>773123</v>
      </c>
      <c r="T493" s="7" t="s">
        <v>32</v>
      </c>
      <c r="U493" s="18" t="s">
        <v>33</v>
      </c>
      <c r="V493" s="18" t="s">
        <v>34</v>
      </c>
      <c r="W493" s="18" t="s">
        <v>35</v>
      </c>
    </row>
    <row r="494" spans="1:23" ht="38.25" x14ac:dyDescent="0.2">
      <c r="A494" s="7">
        <v>487</v>
      </c>
      <c r="B494" s="7">
        <v>2318537</v>
      </c>
      <c r="C494" s="7" t="s">
        <v>25</v>
      </c>
      <c r="D494" s="7" t="s">
        <v>25</v>
      </c>
      <c r="E494" s="8" t="s">
        <v>701</v>
      </c>
      <c r="F494" s="8" t="s">
        <v>27</v>
      </c>
      <c r="G494" s="8" t="s">
        <v>28</v>
      </c>
      <c r="H494" s="8" t="s">
        <v>29</v>
      </c>
      <c r="I494" s="8" t="s">
        <v>30</v>
      </c>
      <c r="J494" s="7" t="s">
        <v>688</v>
      </c>
      <c r="K494" s="9">
        <v>57.404000000000003</v>
      </c>
      <c r="L494" s="10">
        <v>763202079</v>
      </c>
      <c r="M494" s="10">
        <v>1301143</v>
      </c>
      <c r="N494" s="10">
        <v>6000000</v>
      </c>
      <c r="O494" s="10">
        <f t="shared" si="14"/>
        <v>755900936</v>
      </c>
      <c r="P494" s="10">
        <v>307047127</v>
      </c>
      <c r="Q494" s="10">
        <v>349918137</v>
      </c>
      <c r="R494" s="10">
        <v>70393218</v>
      </c>
      <c r="S494" s="10">
        <f t="shared" si="15"/>
        <v>28542454</v>
      </c>
      <c r="T494" s="7" t="s">
        <v>32</v>
      </c>
      <c r="U494" s="18" t="s">
        <v>33</v>
      </c>
      <c r="V494" s="18" t="s">
        <v>34</v>
      </c>
      <c r="W494" s="18" t="s">
        <v>35</v>
      </c>
    </row>
    <row r="495" spans="1:23" ht="38.25" x14ac:dyDescent="0.2">
      <c r="A495" s="7">
        <v>488</v>
      </c>
      <c r="B495" s="7">
        <v>2233862</v>
      </c>
      <c r="C495" s="7" t="s">
        <v>25</v>
      </c>
      <c r="D495" s="7" t="s">
        <v>25</v>
      </c>
      <c r="E495" s="8" t="s">
        <v>702</v>
      </c>
      <c r="F495" s="8" t="s">
        <v>27</v>
      </c>
      <c r="G495" s="8" t="s">
        <v>28</v>
      </c>
      <c r="H495" s="8" t="s">
        <v>497</v>
      </c>
      <c r="I495" s="8" t="s">
        <v>30</v>
      </c>
      <c r="J495" s="7" t="s">
        <v>688</v>
      </c>
      <c r="K495" s="9">
        <v>57.2</v>
      </c>
      <c r="L495" s="10">
        <v>649732488</v>
      </c>
      <c r="M495" s="10">
        <v>66437520</v>
      </c>
      <c r="N495" s="10">
        <v>74592208</v>
      </c>
      <c r="O495" s="10">
        <f t="shared" si="14"/>
        <v>508702760</v>
      </c>
      <c r="P495" s="10">
        <v>8372860</v>
      </c>
      <c r="Q495" s="10">
        <v>0</v>
      </c>
      <c r="R495" s="10">
        <v>0</v>
      </c>
      <c r="S495" s="10">
        <f t="shared" si="15"/>
        <v>500329900</v>
      </c>
      <c r="T495" s="7" t="s">
        <v>703</v>
      </c>
      <c r="U495" s="18" t="s">
        <v>58</v>
      </c>
      <c r="V495" s="18" t="s">
        <v>34</v>
      </c>
      <c r="W495" s="18" t="s">
        <v>59</v>
      </c>
    </row>
    <row r="496" spans="1:23" ht="38.25" x14ac:dyDescent="0.2">
      <c r="A496" s="7">
        <v>489</v>
      </c>
      <c r="B496" s="7">
        <v>2302552</v>
      </c>
      <c r="C496" s="7" t="s">
        <v>25</v>
      </c>
      <c r="D496" s="7" t="s">
        <v>25</v>
      </c>
      <c r="E496" s="8" t="s">
        <v>704</v>
      </c>
      <c r="F496" s="8" t="s">
        <v>27</v>
      </c>
      <c r="G496" s="8" t="s">
        <v>28</v>
      </c>
      <c r="H496" s="8" t="s">
        <v>29</v>
      </c>
      <c r="I496" s="8" t="s">
        <v>30</v>
      </c>
      <c r="J496" s="7" t="s">
        <v>688</v>
      </c>
      <c r="K496" s="9">
        <v>56.83</v>
      </c>
      <c r="L496" s="10">
        <v>12621649</v>
      </c>
      <c r="M496" s="10">
        <v>314447</v>
      </c>
      <c r="N496" s="10">
        <v>0</v>
      </c>
      <c r="O496" s="10">
        <f t="shared" si="14"/>
        <v>12307202</v>
      </c>
      <c r="P496" s="10">
        <v>4912927</v>
      </c>
      <c r="Q496" s="10">
        <v>7170883</v>
      </c>
      <c r="R496" s="10">
        <v>0</v>
      </c>
      <c r="S496" s="10">
        <f t="shared" si="15"/>
        <v>223392</v>
      </c>
      <c r="T496" s="7" t="s">
        <v>32</v>
      </c>
      <c r="U496" s="18" t="s">
        <v>33</v>
      </c>
      <c r="V496" s="18" t="s">
        <v>34</v>
      </c>
      <c r="W496" s="18" t="s">
        <v>35</v>
      </c>
    </row>
    <row r="497" spans="1:23" ht="38.25" x14ac:dyDescent="0.2">
      <c r="A497" s="7">
        <v>490</v>
      </c>
      <c r="B497" s="7">
        <v>2302931</v>
      </c>
      <c r="C497" s="7" t="s">
        <v>25</v>
      </c>
      <c r="D497" s="7" t="s">
        <v>25</v>
      </c>
      <c r="E497" s="8" t="s">
        <v>705</v>
      </c>
      <c r="F497" s="8" t="s">
        <v>27</v>
      </c>
      <c r="G497" s="8" t="s">
        <v>28</v>
      </c>
      <c r="H497" s="8" t="s">
        <v>29</v>
      </c>
      <c r="I497" s="8" t="s">
        <v>30</v>
      </c>
      <c r="J497" s="7" t="s">
        <v>688</v>
      </c>
      <c r="K497" s="9">
        <v>56.683</v>
      </c>
      <c r="L497" s="10">
        <v>14071875</v>
      </c>
      <c r="M497" s="10">
        <v>350577</v>
      </c>
      <c r="N497" s="10">
        <v>0</v>
      </c>
      <c r="O497" s="10">
        <f t="shared" si="14"/>
        <v>13721298</v>
      </c>
      <c r="P497" s="10">
        <v>5477420</v>
      </c>
      <c r="Q497" s="10">
        <v>7994817</v>
      </c>
      <c r="R497" s="10">
        <v>0</v>
      </c>
      <c r="S497" s="10">
        <f t="shared" si="15"/>
        <v>249061</v>
      </c>
      <c r="T497" s="7" t="s">
        <v>32</v>
      </c>
      <c r="U497" s="18" t="s">
        <v>33</v>
      </c>
      <c r="V497" s="18" t="s">
        <v>34</v>
      </c>
      <c r="W497" s="18" t="s">
        <v>35</v>
      </c>
    </row>
    <row r="498" spans="1:23" ht="38.25" x14ac:dyDescent="0.2">
      <c r="A498" s="7">
        <v>491</v>
      </c>
      <c r="B498" s="7">
        <v>2302942</v>
      </c>
      <c r="C498" s="7" t="s">
        <v>25</v>
      </c>
      <c r="D498" s="7" t="s">
        <v>25</v>
      </c>
      <c r="E498" s="8" t="s">
        <v>706</v>
      </c>
      <c r="F498" s="8" t="s">
        <v>27</v>
      </c>
      <c r="G498" s="8" t="s">
        <v>28</v>
      </c>
      <c r="H498" s="8" t="s">
        <v>29</v>
      </c>
      <c r="I498" s="8" t="s">
        <v>30</v>
      </c>
      <c r="J498" s="7" t="s">
        <v>688</v>
      </c>
      <c r="K498" s="9">
        <v>56.679000000000002</v>
      </c>
      <c r="L498" s="10">
        <v>18405554</v>
      </c>
      <c r="M498" s="10">
        <v>458543</v>
      </c>
      <c r="N498" s="10">
        <v>9732761</v>
      </c>
      <c r="O498" s="10">
        <f t="shared" si="14"/>
        <v>8214250</v>
      </c>
      <c r="P498" s="10">
        <v>6332948</v>
      </c>
      <c r="Q498" s="10">
        <v>1555539</v>
      </c>
      <c r="R498" s="10">
        <v>0</v>
      </c>
      <c r="S498" s="10">
        <f t="shared" si="15"/>
        <v>325763</v>
      </c>
      <c r="T498" s="7" t="s">
        <v>32</v>
      </c>
      <c r="U498" s="18" t="s">
        <v>33</v>
      </c>
      <c r="V498" s="18" t="s">
        <v>34</v>
      </c>
      <c r="W498" s="18" t="s">
        <v>35</v>
      </c>
    </row>
    <row r="499" spans="1:23" ht="38.25" x14ac:dyDescent="0.2">
      <c r="A499" s="7">
        <v>492</v>
      </c>
      <c r="B499" s="7">
        <v>2302529</v>
      </c>
      <c r="C499" s="7" t="s">
        <v>25</v>
      </c>
      <c r="D499" s="7" t="s">
        <v>25</v>
      </c>
      <c r="E499" s="8" t="s">
        <v>707</v>
      </c>
      <c r="F499" s="8" t="s">
        <v>27</v>
      </c>
      <c r="G499" s="8" t="s">
        <v>28</v>
      </c>
      <c r="H499" s="8" t="s">
        <v>29</v>
      </c>
      <c r="I499" s="8" t="s">
        <v>30</v>
      </c>
      <c r="J499" s="7" t="s">
        <v>688</v>
      </c>
      <c r="K499" s="9">
        <v>56.576999999999998</v>
      </c>
      <c r="L499" s="10">
        <v>9146208</v>
      </c>
      <c r="M499" s="10">
        <v>227863</v>
      </c>
      <c r="N499" s="10">
        <v>4836467</v>
      </c>
      <c r="O499" s="10">
        <f t="shared" si="14"/>
        <v>4081878</v>
      </c>
      <c r="P499" s="10">
        <v>3854015</v>
      </c>
      <c r="Q499" s="10">
        <v>0</v>
      </c>
      <c r="R499" s="10">
        <v>0</v>
      </c>
      <c r="S499" s="10">
        <f t="shared" si="15"/>
        <v>227863</v>
      </c>
      <c r="T499" s="7" t="s">
        <v>32</v>
      </c>
      <c r="U499" s="18" t="s">
        <v>33</v>
      </c>
      <c r="V499" s="18" t="s">
        <v>34</v>
      </c>
      <c r="W499" s="18" t="s">
        <v>35</v>
      </c>
    </row>
    <row r="500" spans="1:23" ht="38.25" x14ac:dyDescent="0.2">
      <c r="A500" s="7">
        <v>493</v>
      </c>
      <c r="B500" s="7">
        <v>2302573</v>
      </c>
      <c r="C500" s="7" t="s">
        <v>25</v>
      </c>
      <c r="D500" s="7" t="s">
        <v>25</v>
      </c>
      <c r="E500" s="8" t="s">
        <v>708</v>
      </c>
      <c r="F500" s="8" t="s">
        <v>27</v>
      </c>
      <c r="G500" s="8" t="s">
        <v>28</v>
      </c>
      <c r="H500" s="8" t="s">
        <v>29</v>
      </c>
      <c r="I500" s="8" t="s">
        <v>30</v>
      </c>
      <c r="J500" s="7" t="s">
        <v>688</v>
      </c>
      <c r="K500" s="9">
        <v>56.576999999999998</v>
      </c>
      <c r="L500" s="10">
        <v>11113891</v>
      </c>
      <c r="M500" s="10">
        <v>276884</v>
      </c>
      <c r="N500" s="10">
        <v>5876968</v>
      </c>
      <c r="O500" s="10">
        <f t="shared" si="14"/>
        <v>4960039</v>
      </c>
      <c r="P500" s="10">
        <v>4763333</v>
      </c>
      <c r="Q500" s="10">
        <v>0</v>
      </c>
      <c r="R500" s="10">
        <v>0</v>
      </c>
      <c r="S500" s="10">
        <f t="shared" si="15"/>
        <v>196706</v>
      </c>
      <c r="T500" s="7" t="s">
        <v>32</v>
      </c>
      <c r="U500" s="18" t="s">
        <v>33</v>
      </c>
      <c r="V500" s="18" t="s">
        <v>34</v>
      </c>
      <c r="W500" s="18" t="s">
        <v>35</v>
      </c>
    </row>
    <row r="501" spans="1:23" ht="38.25" x14ac:dyDescent="0.2">
      <c r="A501" s="7">
        <v>494</v>
      </c>
      <c r="B501" s="7">
        <v>2302926</v>
      </c>
      <c r="C501" s="7" t="s">
        <v>25</v>
      </c>
      <c r="D501" s="7" t="s">
        <v>25</v>
      </c>
      <c r="E501" s="8" t="s">
        <v>709</v>
      </c>
      <c r="F501" s="8" t="s">
        <v>27</v>
      </c>
      <c r="G501" s="8" t="s">
        <v>28</v>
      </c>
      <c r="H501" s="8" t="s">
        <v>29</v>
      </c>
      <c r="I501" s="8" t="s">
        <v>30</v>
      </c>
      <c r="J501" s="7" t="s">
        <v>688</v>
      </c>
      <c r="K501" s="9">
        <v>56.576999999999998</v>
      </c>
      <c r="L501" s="10">
        <v>11358025</v>
      </c>
      <c r="M501" s="10">
        <v>282966</v>
      </c>
      <c r="N501" s="10">
        <v>6006064</v>
      </c>
      <c r="O501" s="10">
        <f t="shared" si="14"/>
        <v>5068995</v>
      </c>
      <c r="P501" s="10">
        <v>4867968</v>
      </c>
      <c r="Q501" s="10">
        <v>0</v>
      </c>
      <c r="R501" s="10">
        <v>0</v>
      </c>
      <c r="S501" s="10">
        <f t="shared" si="15"/>
        <v>201027</v>
      </c>
      <c r="T501" s="7" t="s">
        <v>32</v>
      </c>
      <c r="U501" s="18" t="s">
        <v>33</v>
      </c>
      <c r="V501" s="18" t="s">
        <v>34</v>
      </c>
      <c r="W501" s="18" t="s">
        <v>35</v>
      </c>
    </row>
    <row r="502" spans="1:23" ht="38.25" x14ac:dyDescent="0.2">
      <c r="A502" s="7">
        <v>495</v>
      </c>
      <c r="B502" s="7">
        <v>2304067</v>
      </c>
      <c r="C502" s="7" t="s">
        <v>25</v>
      </c>
      <c r="D502" s="7" t="s">
        <v>25</v>
      </c>
      <c r="E502" s="8" t="s">
        <v>710</v>
      </c>
      <c r="F502" s="8" t="s">
        <v>27</v>
      </c>
      <c r="G502" s="8" t="s">
        <v>28</v>
      </c>
      <c r="H502" s="8" t="s">
        <v>29</v>
      </c>
      <c r="I502" s="8" t="s">
        <v>30</v>
      </c>
      <c r="J502" s="7" t="s">
        <v>688</v>
      </c>
      <c r="K502" s="9">
        <v>56.576999999999998</v>
      </c>
      <c r="L502" s="10">
        <v>19110199</v>
      </c>
      <c r="M502" s="10">
        <v>476098</v>
      </c>
      <c r="N502" s="10">
        <v>338234</v>
      </c>
      <c r="O502" s="10">
        <f t="shared" si="14"/>
        <v>18295867</v>
      </c>
      <c r="P502" s="10">
        <v>7438569</v>
      </c>
      <c r="Q502" s="10">
        <v>10519064</v>
      </c>
      <c r="R502" s="10">
        <v>0</v>
      </c>
      <c r="S502" s="10">
        <f t="shared" si="15"/>
        <v>338234</v>
      </c>
      <c r="T502" s="7" t="s">
        <v>32</v>
      </c>
      <c r="U502" s="18" t="s">
        <v>33</v>
      </c>
      <c r="V502" s="18" t="s">
        <v>34</v>
      </c>
      <c r="W502" s="18" t="s">
        <v>35</v>
      </c>
    </row>
    <row r="503" spans="1:23" ht="38.25" x14ac:dyDescent="0.2">
      <c r="A503" s="7">
        <v>496</v>
      </c>
      <c r="B503" s="7">
        <v>2304024</v>
      </c>
      <c r="C503" s="7" t="s">
        <v>25</v>
      </c>
      <c r="D503" s="7" t="s">
        <v>25</v>
      </c>
      <c r="E503" s="8" t="s">
        <v>711</v>
      </c>
      <c r="F503" s="8" t="s">
        <v>27</v>
      </c>
      <c r="G503" s="8" t="s">
        <v>28</v>
      </c>
      <c r="H503" s="8" t="s">
        <v>29</v>
      </c>
      <c r="I503" s="8" t="s">
        <v>30</v>
      </c>
      <c r="J503" s="7" t="s">
        <v>688</v>
      </c>
      <c r="K503" s="9">
        <v>56.576000000000001</v>
      </c>
      <c r="L503" s="10">
        <v>8620011</v>
      </c>
      <c r="M503" s="10">
        <v>214753</v>
      </c>
      <c r="N503" s="10">
        <v>4558217</v>
      </c>
      <c r="O503" s="10">
        <f t="shared" si="14"/>
        <v>3847041</v>
      </c>
      <c r="P503" s="10">
        <v>3694475</v>
      </c>
      <c r="Q503" s="10">
        <v>0</v>
      </c>
      <c r="R503" s="10">
        <v>0</v>
      </c>
      <c r="S503" s="10">
        <f t="shared" si="15"/>
        <v>152566</v>
      </c>
      <c r="T503" s="7" t="s">
        <v>32</v>
      </c>
      <c r="U503" s="18" t="s">
        <v>33</v>
      </c>
      <c r="V503" s="18" t="s">
        <v>34</v>
      </c>
      <c r="W503" s="18" t="s">
        <v>35</v>
      </c>
    </row>
    <row r="504" spans="1:23" ht="38.25" x14ac:dyDescent="0.2">
      <c r="A504" s="7">
        <v>497</v>
      </c>
      <c r="B504" s="7">
        <v>2301920</v>
      </c>
      <c r="C504" s="7" t="s">
        <v>25</v>
      </c>
      <c r="D504" s="7" t="s">
        <v>25</v>
      </c>
      <c r="E504" s="8" t="s">
        <v>712</v>
      </c>
      <c r="F504" s="8" t="s">
        <v>27</v>
      </c>
      <c r="G504" s="8" t="s">
        <v>28</v>
      </c>
      <c r="H504" s="8" t="s">
        <v>29</v>
      </c>
      <c r="I504" s="8" t="s">
        <v>30</v>
      </c>
      <c r="J504" s="7" t="s">
        <v>688</v>
      </c>
      <c r="K504" s="9">
        <v>56.555999999999997</v>
      </c>
      <c r="L504" s="10">
        <v>19344001</v>
      </c>
      <c r="M504" s="10">
        <v>481923</v>
      </c>
      <c r="N504" s="10">
        <v>9881186</v>
      </c>
      <c r="O504" s="10">
        <f t="shared" si="14"/>
        <v>8980892</v>
      </c>
      <c r="P504" s="10">
        <v>8077103</v>
      </c>
      <c r="Q504" s="10">
        <v>561417</v>
      </c>
      <c r="R504" s="10">
        <v>0</v>
      </c>
      <c r="S504" s="10">
        <f t="shared" si="15"/>
        <v>342372</v>
      </c>
      <c r="T504" s="7" t="s">
        <v>32</v>
      </c>
      <c r="U504" s="18" t="s">
        <v>33</v>
      </c>
      <c r="V504" s="18" t="s">
        <v>34</v>
      </c>
      <c r="W504" s="18" t="s">
        <v>35</v>
      </c>
    </row>
    <row r="505" spans="1:23" ht="38.25" x14ac:dyDescent="0.2">
      <c r="A505" s="7">
        <v>498</v>
      </c>
      <c r="B505" s="7">
        <v>2304079</v>
      </c>
      <c r="C505" s="7" t="s">
        <v>25</v>
      </c>
      <c r="D505" s="7" t="s">
        <v>25</v>
      </c>
      <c r="E505" s="8" t="s">
        <v>713</v>
      </c>
      <c r="F505" s="8" t="s">
        <v>27</v>
      </c>
      <c r="G505" s="8" t="s">
        <v>28</v>
      </c>
      <c r="H505" s="8" t="s">
        <v>29</v>
      </c>
      <c r="I505" s="8" t="s">
        <v>30</v>
      </c>
      <c r="J505" s="7" t="s">
        <v>688</v>
      </c>
      <c r="K505" s="9">
        <v>56.491999999999997</v>
      </c>
      <c r="L505" s="10">
        <v>12365920</v>
      </c>
      <c r="M505" s="10">
        <v>308076</v>
      </c>
      <c r="N505" s="10">
        <v>7497646</v>
      </c>
      <c r="O505" s="10">
        <f t="shared" si="14"/>
        <v>4560198</v>
      </c>
      <c r="P505" s="10">
        <v>4341331</v>
      </c>
      <c r="Q505" s="10">
        <v>0</v>
      </c>
      <c r="R505" s="10">
        <v>0</v>
      </c>
      <c r="S505" s="10">
        <f t="shared" si="15"/>
        <v>218867</v>
      </c>
      <c r="T505" s="7" t="s">
        <v>32</v>
      </c>
      <c r="U505" s="18" t="s">
        <v>33</v>
      </c>
      <c r="V505" s="18" t="s">
        <v>34</v>
      </c>
      <c r="W505" s="18" t="s">
        <v>35</v>
      </c>
    </row>
    <row r="506" spans="1:23" ht="38.25" x14ac:dyDescent="0.2">
      <c r="A506" s="7">
        <v>499</v>
      </c>
      <c r="B506" s="7">
        <v>2304097</v>
      </c>
      <c r="C506" s="7" t="s">
        <v>25</v>
      </c>
      <c r="D506" s="7" t="s">
        <v>25</v>
      </c>
      <c r="E506" s="8" t="s">
        <v>714</v>
      </c>
      <c r="F506" s="8" t="s">
        <v>27</v>
      </c>
      <c r="G506" s="8" t="s">
        <v>28</v>
      </c>
      <c r="H506" s="8" t="s">
        <v>29</v>
      </c>
      <c r="I506" s="8" t="s">
        <v>30</v>
      </c>
      <c r="J506" s="7" t="s">
        <v>688</v>
      </c>
      <c r="K506" s="9">
        <v>56.491999999999997</v>
      </c>
      <c r="L506" s="10">
        <v>11868060</v>
      </c>
      <c r="M506" s="10">
        <v>295672</v>
      </c>
      <c r="N506" s="10">
        <v>5976929</v>
      </c>
      <c r="O506" s="10">
        <f t="shared" si="14"/>
        <v>5595459</v>
      </c>
      <c r="P506" s="10">
        <v>4703615</v>
      </c>
      <c r="Q506" s="10">
        <v>596172</v>
      </c>
      <c r="R506" s="10">
        <v>0</v>
      </c>
      <c r="S506" s="10">
        <f t="shared" si="15"/>
        <v>295672</v>
      </c>
      <c r="T506" s="7" t="s">
        <v>32</v>
      </c>
      <c r="U506" s="18" t="s">
        <v>33</v>
      </c>
      <c r="V506" s="18" t="s">
        <v>34</v>
      </c>
      <c r="W506" s="18" t="s">
        <v>35</v>
      </c>
    </row>
    <row r="507" spans="1:23" ht="38.25" x14ac:dyDescent="0.2">
      <c r="A507" s="7">
        <v>500</v>
      </c>
      <c r="B507" s="7">
        <v>2304125</v>
      </c>
      <c r="C507" s="7" t="s">
        <v>25</v>
      </c>
      <c r="D507" s="7" t="s">
        <v>25</v>
      </c>
      <c r="E507" s="8" t="s">
        <v>715</v>
      </c>
      <c r="F507" s="8" t="s">
        <v>27</v>
      </c>
      <c r="G507" s="8" t="s">
        <v>28</v>
      </c>
      <c r="H507" s="8" t="s">
        <v>29</v>
      </c>
      <c r="I507" s="8" t="s">
        <v>30</v>
      </c>
      <c r="J507" s="7" t="s">
        <v>688</v>
      </c>
      <c r="K507" s="9">
        <v>56.491999999999997</v>
      </c>
      <c r="L507" s="10">
        <v>11572331</v>
      </c>
      <c r="M507" s="10">
        <v>288305</v>
      </c>
      <c r="N507" s="10">
        <v>0</v>
      </c>
      <c r="O507" s="10">
        <f t="shared" si="14"/>
        <v>11284026</v>
      </c>
      <c r="P507" s="10">
        <v>4634945</v>
      </c>
      <c r="Q507" s="10">
        <v>6444260</v>
      </c>
      <c r="R507" s="10">
        <v>0</v>
      </c>
      <c r="S507" s="10">
        <f t="shared" si="15"/>
        <v>204821</v>
      </c>
      <c r="T507" s="7" t="s">
        <v>32</v>
      </c>
      <c r="U507" s="18" t="s">
        <v>33</v>
      </c>
      <c r="V507" s="18" t="s">
        <v>34</v>
      </c>
      <c r="W507" s="18" t="s">
        <v>35</v>
      </c>
    </row>
    <row r="508" spans="1:23" ht="38.25" x14ac:dyDescent="0.2">
      <c r="A508" s="7">
        <v>501</v>
      </c>
      <c r="B508" s="7">
        <v>2302512</v>
      </c>
      <c r="C508" s="7" t="s">
        <v>25</v>
      </c>
      <c r="D508" s="7" t="s">
        <v>25</v>
      </c>
      <c r="E508" s="8" t="s">
        <v>716</v>
      </c>
      <c r="F508" s="8" t="s">
        <v>27</v>
      </c>
      <c r="G508" s="8" t="s">
        <v>28</v>
      </c>
      <c r="H508" s="8" t="s">
        <v>29</v>
      </c>
      <c r="I508" s="8" t="s">
        <v>30</v>
      </c>
      <c r="J508" s="7" t="s">
        <v>688</v>
      </c>
      <c r="K508" s="9">
        <v>56.396999999999998</v>
      </c>
      <c r="L508" s="10">
        <v>8792007</v>
      </c>
      <c r="M508" s="10">
        <v>219038</v>
      </c>
      <c r="N508" s="10">
        <v>4649167</v>
      </c>
      <c r="O508" s="10">
        <f t="shared" si="14"/>
        <v>3923802</v>
      </c>
      <c r="P508" s="10">
        <v>3768192</v>
      </c>
      <c r="Q508" s="10">
        <v>0</v>
      </c>
      <c r="R508" s="10">
        <v>0</v>
      </c>
      <c r="S508" s="10">
        <f t="shared" si="15"/>
        <v>155610</v>
      </c>
      <c r="T508" s="7" t="s">
        <v>32</v>
      </c>
      <c r="U508" s="18" t="s">
        <v>33</v>
      </c>
      <c r="V508" s="18" t="s">
        <v>34</v>
      </c>
      <c r="W508" s="18" t="s">
        <v>35</v>
      </c>
    </row>
    <row r="509" spans="1:23" ht="38.25" x14ac:dyDescent="0.2">
      <c r="A509" s="7">
        <v>502</v>
      </c>
      <c r="B509" s="7">
        <v>2302538</v>
      </c>
      <c r="C509" s="7" t="s">
        <v>25</v>
      </c>
      <c r="D509" s="7" t="s">
        <v>25</v>
      </c>
      <c r="E509" s="8" t="s">
        <v>717</v>
      </c>
      <c r="F509" s="8" t="s">
        <v>27</v>
      </c>
      <c r="G509" s="8" t="s">
        <v>28</v>
      </c>
      <c r="H509" s="8" t="s">
        <v>29</v>
      </c>
      <c r="I509" s="8" t="s">
        <v>30</v>
      </c>
      <c r="J509" s="7" t="s">
        <v>688</v>
      </c>
      <c r="K509" s="9">
        <v>56.396999999999998</v>
      </c>
      <c r="L509" s="10">
        <v>12450543</v>
      </c>
      <c r="M509" s="10">
        <v>310184</v>
      </c>
      <c r="N509" s="10">
        <v>0</v>
      </c>
      <c r="O509" s="10">
        <f t="shared" si="14"/>
        <v>12140359</v>
      </c>
      <c r="P509" s="10">
        <v>4767999</v>
      </c>
      <c r="Q509" s="10">
        <v>7151997</v>
      </c>
      <c r="R509" s="10">
        <v>0</v>
      </c>
      <c r="S509" s="10">
        <f t="shared" si="15"/>
        <v>220363</v>
      </c>
      <c r="T509" s="7" t="s">
        <v>32</v>
      </c>
      <c r="U509" s="18" t="s">
        <v>33</v>
      </c>
      <c r="V509" s="18" t="s">
        <v>34</v>
      </c>
      <c r="W509" s="18" t="s">
        <v>35</v>
      </c>
    </row>
    <row r="510" spans="1:23" ht="63.75" x14ac:dyDescent="0.2">
      <c r="A510" s="7">
        <v>503</v>
      </c>
      <c r="B510" s="7">
        <v>2397504</v>
      </c>
      <c r="C510" s="7" t="s">
        <v>25</v>
      </c>
      <c r="D510" s="7" t="s">
        <v>25</v>
      </c>
      <c r="E510" s="8" t="s">
        <v>718</v>
      </c>
      <c r="F510" s="8" t="s">
        <v>27</v>
      </c>
      <c r="G510" s="8" t="s">
        <v>28</v>
      </c>
      <c r="H510" s="8" t="s">
        <v>29</v>
      </c>
      <c r="I510" s="8" t="s">
        <v>30</v>
      </c>
      <c r="J510" s="7" t="s">
        <v>688</v>
      </c>
      <c r="K510" s="9">
        <v>56.377000000000002</v>
      </c>
      <c r="L510" s="10">
        <v>897044418</v>
      </c>
      <c r="M510" s="10">
        <v>0</v>
      </c>
      <c r="N510" s="10">
        <v>0</v>
      </c>
      <c r="O510" s="10">
        <f t="shared" si="14"/>
        <v>897044418</v>
      </c>
      <c r="P510" s="10">
        <v>0</v>
      </c>
      <c r="Q510" s="10">
        <v>1980000</v>
      </c>
      <c r="R510" s="10">
        <v>3300000</v>
      </c>
      <c r="S510" s="10">
        <f t="shared" si="15"/>
        <v>891764418</v>
      </c>
      <c r="T510" s="7" t="s">
        <v>32</v>
      </c>
      <c r="U510" s="18" t="s">
        <v>33</v>
      </c>
      <c r="V510" s="18" t="s">
        <v>34</v>
      </c>
      <c r="W510" s="18" t="s">
        <v>719</v>
      </c>
    </row>
    <row r="511" spans="1:23" ht="38.25" x14ac:dyDescent="0.2">
      <c r="A511" s="11">
        <v>504</v>
      </c>
      <c r="B511" s="7">
        <v>2304106</v>
      </c>
      <c r="C511" s="7" t="s">
        <v>25</v>
      </c>
      <c r="D511" s="11" t="s">
        <v>25</v>
      </c>
      <c r="E511" s="8" t="s">
        <v>720</v>
      </c>
      <c r="F511" s="11" t="s">
        <v>27</v>
      </c>
      <c r="G511" s="11" t="s">
        <v>28</v>
      </c>
      <c r="H511" s="11" t="s">
        <v>29</v>
      </c>
      <c r="I511" s="11" t="s">
        <v>30</v>
      </c>
      <c r="J511" s="7" t="s">
        <v>688</v>
      </c>
      <c r="K511" s="12">
        <v>56.366999999999997</v>
      </c>
      <c r="L511" s="13">
        <v>4112905</v>
      </c>
      <c r="M511" s="13">
        <v>102466</v>
      </c>
      <c r="N511" s="13">
        <v>72795</v>
      </c>
      <c r="O511" s="10">
        <f t="shared" si="14"/>
        <v>3937644</v>
      </c>
      <c r="P511" s="13">
        <v>1600932</v>
      </c>
      <c r="Q511" s="13">
        <v>2263917</v>
      </c>
      <c r="R511" s="13">
        <v>0</v>
      </c>
      <c r="S511" s="10">
        <f t="shared" si="15"/>
        <v>72795</v>
      </c>
      <c r="T511" s="7" t="s">
        <v>32</v>
      </c>
      <c r="U511" s="18" t="s">
        <v>33</v>
      </c>
      <c r="V511" s="18" t="s">
        <v>34</v>
      </c>
      <c r="W511" s="18" t="s">
        <v>35</v>
      </c>
    </row>
    <row r="512" spans="1:23" ht="38.25" x14ac:dyDescent="0.2">
      <c r="A512" s="7">
        <v>505</v>
      </c>
      <c r="B512" s="7">
        <v>2304197</v>
      </c>
      <c r="C512" s="7" t="s">
        <v>25</v>
      </c>
      <c r="D512" s="7" t="s">
        <v>25</v>
      </c>
      <c r="E512" s="8" t="s">
        <v>721</v>
      </c>
      <c r="F512" s="8" t="s">
        <v>27</v>
      </c>
      <c r="G512" s="8" t="s">
        <v>28</v>
      </c>
      <c r="H512" s="8" t="s">
        <v>29</v>
      </c>
      <c r="I512" s="8" t="s">
        <v>30</v>
      </c>
      <c r="J512" s="7" t="s">
        <v>688</v>
      </c>
      <c r="K512" s="9">
        <v>56.289000000000001</v>
      </c>
      <c r="L512" s="10">
        <v>6710757</v>
      </c>
      <c r="M512" s="10">
        <v>164997</v>
      </c>
      <c r="N512" s="10">
        <v>3547692</v>
      </c>
      <c r="O512" s="10">
        <f t="shared" si="14"/>
        <v>2998068</v>
      </c>
      <c r="P512" s="10">
        <v>2536251</v>
      </c>
      <c r="Q512" s="10">
        <v>339931</v>
      </c>
      <c r="R512" s="10">
        <v>0</v>
      </c>
      <c r="S512" s="10">
        <f t="shared" si="15"/>
        <v>121886</v>
      </c>
      <c r="T512" s="7" t="s">
        <v>32</v>
      </c>
      <c r="U512" s="18" t="s">
        <v>33</v>
      </c>
      <c r="V512" s="18" t="s">
        <v>34</v>
      </c>
      <c r="W512" s="18" t="s">
        <v>35</v>
      </c>
    </row>
    <row r="513" spans="1:23" ht="38.25" x14ac:dyDescent="0.2">
      <c r="A513" s="7">
        <v>506</v>
      </c>
      <c r="B513" s="7">
        <v>2302971</v>
      </c>
      <c r="C513" s="7" t="s">
        <v>25</v>
      </c>
      <c r="D513" s="7" t="s">
        <v>25</v>
      </c>
      <c r="E513" s="8" t="s">
        <v>722</v>
      </c>
      <c r="F513" s="8" t="s">
        <v>27</v>
      </c>
      <c r="G513" s="8" t="s">
        <v>28</v>
      </c>
      <c r="H513" s="8" t="s">
        <v>29</v>
      </c>
      <c r="I513" s="8" t="s">
        <v>30</v>
      </c>
      <c r="J513" s="7" t="s">
        <v>688</v>
      </c>
      <c r="K513" s="9">
        <v>56.283999999999999</v>
      </c>
      <c r="L513" s="10">
        <v>16094739</v>
      </c>
      <c r="M513" s="10">
        <v>404553</v>
      </c>
      <c r="N513" s="10">
        <v>8512320</v>
      </c>
      <c r="O513" s="10">
        <f t="shared" si="14"/>
        <v>7177866</v>
      </c>
      <c r="P513" s="10">
        <v>6234161</v>
      </c>
      <c r="Q513" s="10">
        <v>800000</v>
      </c>
      <c r="R513" s="10">
        <v>0</v>
      </c>
      <c r="S513" s="10">
        <f t="shared" si="15"/>
        <v>143705</v>
      </c>
      <c r="T513" s="7" t="s">
        <v>32</v>
      </c>
      <c r="U513" s="18" t="s">
        <v>33</v>
      </c>
      <c r="V513" s="18" t="s">
        <v>34</v>
      </c>
      <c r="W513" s="18" t="s">
        <v>35</v>
      </c>
    </row>
    <row r="514" spans="1:23" ht="38.25" x14ac:dyDescent="0.2">
      <c r="A514" s="7">
        <v>507</v>
      </c>
      <c r="B514" s="7">
        <v>2042345</v>
      </c>
      <c r="C514" s="7" t="s">
        <v>25</v>
      </c>
      <c r="D514" s="7" t="s">
        <v>25</v>
      </c>
      <c r="E514" s="8" t="s">
        <v>723</v>
      </c>
      <c r="F514" s="8" t="s">
        <v>27</v>
      </c>
      <c r="G514" s="8" t="s">
        <v>28</v>
      </c>
      <c r="H514" s="8" t="s">
        <v>29</v>
      </c>
      <c r="I514" s="8" t="s">
        <v>30</v>
      </c>
      <c r="J514" s="7" t="s">
        <v>688</v>
      </c>
      <c r="K514" s="9">
        <v>54.46</v>
      </c>
      <c r="L514" s="10">
        <v>153887216</v>
      </c>
      <c r="M514" s="10">
        <v>2262713</v>
      </c>
      <c r="N514" s="10">
        <v>9569812</v>
      </c>
      <c r="O514" s="10">
        <f t="shared" si="14"/>
        <v>142054691</v>
      </c>
      <c r="P514" s="10">
        <v>30000000</v>
      </c>
      <c r="Q514" s="10">
        <v>46784434</v>
      </c>
      <c r="R514" s="10">
        <v>64246819</v>
      </c>
      <c r="S514" s="10">
        <f t="shared" si="15"/>
        <v>1023438</v>
      </c>
      <c r="T514" s="7" t="s">
        <v>32</v>
      </c>
      <c r="U514" s="18" t="s">
        <v>33</v>
      </c>
      <c r="V514" s="18" t="s">
        <v>34</v>
      </c>
      <c r="W514" s="18" t="s">
        <v>719</v>
      </c>
    </row>
    <row r="515" spans="1:23" ht="38.25" x14ac:dyDescent="0.2">
      <c r="A515" s="7">
        <v>508</v>
      </c>
      <c r="B515" s="7">
        <v>2015918</v>
      </c>
      <c r="C515" s="7" t="s">
        <v>25</v>
      </c>
      <c r="D515" s="7" t="s">
        <v>25</v>
      </c>
      <c r="E515" s="8" t="s">
        <v>724</v>
      </c>
      <c r="F515" s="8" t="s">
        <v>27</v>
      </c>
      <c r="G515" s="8" t="s">
        <v>28</v>
      </c>
      <c r="H515" s="8" t="s">
        <v>29</v>
      </c>
      <c r="I515" s="8" t="s">
        <v>30</v>
      </c>
      <c r="J515" s="7" t="s">
        <v>688</v>
      </c>
      <c r="K515" s="9">
        <v>53.177999999999997</v>
      </c>
      <c r="L515" s="10">
        <v>656613280</v>
      </c>
      <c r="M515" s="10">
        <v>537192139</v>
      </c>
      <c r="N515" s="10">
        <v>49894621</v>
      </c>
      <c r="O515" s="10">
        <f t="shared" si="14"/>
        <v>69526520</v>
      </c>
      <c r="P515" s="10">
        <v>60308370</v>
      </c>
      <c r="Q515" s="10">
        <v>769622</v>
      </c>
      <c r="R515" s="10">
        <v>14997</v>
      </c>
      <c r="S515" s="10">
        <f t="shared" si="15"/>
        <v>8433531</v>
      </c>
      <c r="T515" s="7" t="s">
        <v>32</v>
      </c>
      <c r="U515" s="18" t="s">
        <v>33</v>
      </c>
      <c r="V515" s="18" t="s">
        <v>34</v>
      </c>
      <c r="W515" s="18" t="s">
        <v>35</v>
      </c>
    </row>
    <row r="516" spans="1:23" ht="38.25" x14ac:dyDescent="0.2">
      <c r="A516" s="7">
        <v>509</v>
      </c>
      <c r="B516" s="7">
        <v>2177209</v>
      </c>
      <c r="C516" s="7" t="s">
        <v>25</v>
      </c>
      <c r="D516" s="7" t="s">
        <v>25</v>
      </c>
      <c r="E516" s="8" t="s">
        <v>725</v>
      </c>
      <c r="F516" s="8" t="s">
        <v>27</v>
      </c>
      <c r="G516" s="8" t="s">
        <v>28</v>
      </c>
      <c r="H516" s="8" t="s">
        <v>29</v>
      </c>
      <c r="I516" s="8" t="s">
        <v>30</v>
      </c>
      <c r="J516" s="7" t="s">
        <v>688</v>
      </c>
      <c r="K516" s="9">
        <v>53.139000000000003</v>
      </c>
      <c r="L516" s="10">
        <v>1500725665</v>
      </c>
      <c r="M516" s="10">
        <v>110179240</v>
      </c>
      <c r="N516" s="10">
        <v>222061183</v>
      </c>
      <c r="O516" s="10">
        <f t="shared" si="14"/>
        <v>1168485242</v>
      </c>
      <c r="P516" s="10">
        <v>378767170</v>
      </c>
      <c r="Q516" s="10">
        <v>320883479</v>
      </c>
      <c r="R516" s="10">
        <v>156819143</v>
      </c>
      <c r="S516" s="10">
        <f t="shared" si="15"/>
        <v>312015450</v>
      </c>
      <c r="T516" s="7" t="s">
        <v>32</v>
      </c>
      <c r="U516" s="18" t="s">
        <v>33</v>
      </c>
      <c r="V516" s="18" t="s">
        <v>34</v>
      </c>
      <c r="W516" s="18" t="s">
        <v>35</v>
      </c>
    </row>
    <row r="517" spans="1:23" ht="38.25" x14ac:dyDescent="0.2">
      <c r="A517" s="7">
        <v>510</v>
      </c>
      <c r="B517" s="7">
        <v>2234355</v>
      </c>
      <c r="C517" s="7" t="s">
        <v>25</v>
      </c>
      <c r="D517" s="7" t="s">
        <v>25</v>
      </c>
      <c r="E517" s="8" t="s">
        <v>726</v>
      </c>
      <c r="F517" s="8" t="s">
        <v>27</v>
      </c>
      <c r="G517" s="8" t="s">
        <v>28</v>
      </c>
      <c r="H517" s="8" t="s">
        <v>29</v>
      </c>
      <c r="I517" s="8" t="s">
        <v>30</v>
      </c>
      <c r="J517" s="7" t="s">
        <v>688</v>
      </c>
      <c r="K517" s="9">
        <v>53.137999999999998</v>
      </c>
      <c r="L517" s="10">
        <v>1247714975</v>
      </c>
      <c r="M517" s="10">
        <v>114623865</v>
      </c>
      <c r="N517" s="10">
        <v>184533753</v>
      </c>
      <c r="O517" s="10">
        <f t="shared" si="14"/>
        <v>948557357</v>
      </c>
      <c r="P517" s="10">
        <v>426239872</v>
      </c>
      <c r="Q517" s="10">
        <v>458221197</v>
      </c>
      <c r="R517" s="10">
        <v>7309191</v>
      </c>
      <c r="S517" s="10">
        <f t="shared" si="15"/>
        <v>56787097</v>
      </c>
      <c r="T517" s="7" t="s">
        <v>32</v>
      </c>
      <c r="U517" s="18" t="s">
        <v>33</v>
      </c>
      <c r="V517" s="18" t="s">
        <v>34</v>
      </c>
      <c r="W517" s="18" t="s">
        <v>35</v>
      </c>
    </row>
    <row r="518" spans="1:23" ht="63.75" x14ac:dyDescent="0.2">
      <c r="A518" s="7">
        <v>511</v>
      </c>
      <c r="B518" s="7">
        <v>2392742</v>
      </c>
      <c r="C518" s="7" t="s">
        <v>25</v>
      </c>
      <c r="D518" s="7" t="s">
        <v>25</v>
      </c>
      <c r="E518" s="8" t="s">
        <v>727</v>
      </c>
      <c r="F518" s="8" t="s">
        <v>27</v>
      </c>
      <c r="G518" s="8" t="s">
        <v>28</v>
      </c>
      <c r="H518" s="8" t="s">
        <v>29</v>
      </c>
      <c r="I518" s="8" t="s">
        <v>30</v>
      </c>
      <c r="J518" s="7" t="s">
        <v>688</v>
      </c>
      <c r="K518" s="9">
        <v>52.93</v>
      </c>
      <c r="L518" s="10">
        <v>593350739</v>
      </c>
      <c r="M518" s="10">
        <v>16031656</v>
      </c>
      <c r="N518" s="10">
        <v>0</v>
      </c>
      <c r="O518" s="10">
        <f t="shared" si="14"/>
        <v>577319083</v>
      </c>
      <c r="P518" s="10">
        <v>4000000</v>
      </c>
      <c r="Q518" s="10">
        <v>111216760</v>
      </c>
      <c r="R518" s="10">
        <v>331609826</v>
      </c>
      <c r="S518" s="10">
        <f t="shared" si="15"/>
        <v>130492497</v>
      </c>
      <c r="T518" s="7" t="s">
        <v>32</v>
      </c>
      <c r="U518" s="18" t="s">
        <v>33</v>
      </c>
      <c r="V518" s="18" t="s">
        <v>34</v>
      </c>
      <c r="W518" s="18" t="s">
        <v>35</v>
      </c>
    </row>
    <row r="519" spans="1:23" ht="38.25" x14ac:dyDescent="0.2">
      <c r="A519" s="7">
        <v>512</v>
      </c>
      <c r="B519" s="7">
        <v>2318535</v>
      </c>
      <c r="C519" s="7" t="s">
        <v>25</v>
      </c>
      <c r="D519" s="7" t="s">
        <v>25</v>
      </c>
      <c r="E519" s="8" t="s">
        <v>728</v>
      </c>
      <c r="F519" s="8" t="s">
        <v>27</v>
      </c>
      <c r="G519" s="8" t="s">
        <v>28</v>
      </c>
      <c r="H519" s="8" t="s">
        <v>29</v>
      </c>
      <c r="I519" s="8" t="s">
        <v>30</v>
      </c>
      <c r="J519" s="7" t="s">
        <v>688</v>
      </c>
      <c r="K519" s="9">
        <v>52.87</v>
      </c>
      <c r="L519" s="10">
        <v>1599293892</v>
      </c>
      <c r="M519" s="10">
        <v>0</v>
      </c>
      <c r="N519" s="10">
        <v>0</v>
      </c>
      <c r="O519" s="10">
        <f t="shared" si="14"/>
        <v>1599293892</v>
      </c>
      <c r="P519" s="10">
        <v>4672736</v>
      </c>
      <c r="Q519" s="10">
        <v>165492256</v>
      </c>
      <c r="R519" s="10">
        <v>562334894</v>
      </c>
      <c r="S519" s="10">
        <f t="shared" si="15"/>
        <v>866794006</v>
      </c>
      <c r="T519" s="7" t="s">
        <v>32</v>
      </c>
      <c r="U519" s="18" t="s">
        <v>33</v>
      </c>
      <c r="V519" s="18" t="s">
        <v>34</v>
      </c>
      <c r="W519" s="18" t="s">
        <v>35</v>
      </c>
    </row>
    <row r="520" spans="1:23" ht="38.25" x14ac:dyDescent="0.2">
      <c r="A520" s="7">
        <v>513</v>
      </c>
      <c r="B520" s="7">
        <v>2234986</v>
      </c>
      <c r="C520" s="7" t="s">
        <v>25</v>
      </c>
      <c r="D520" s="7" t="s">
        <v>25</v>
      </c>
      <c r="E520" s="8" t="s">
        <v>729</v>
      </c>
      <c r="F520" s="8" t="s">
        <v>27</v>
      </c>
      <c r="G520" s="8" t="s">
        <v>28</v>
      </c>
      <c r="H520" s="8" t="s">
        <v>29</v>
      </c>
      <c r="I520" s="8" t="s">
        <v>30</v>
      </c>
      <c r="J520" s="7" t="s">
        <v>688</v>
      </c>
      <c r="K520" s="9">
        <v>52.86</v>
      </c>
      <c r="L520" s="10">
        <v>625090394</v>
      </c>
      <c r="M520" s="10">
        <v>1565383</v>
      </c>
      <c r="N520" s="10">
        <v>700001</v>
      </c>
      <c r="O520" s="10">
        <f t="shared" si="14"/>
        <v>622825010</v>
      </c>
      <c r="P520" s="10">
        <v>97447907</v>
      </c>
      <c r="Q520" s="10">
        <v>127329892</v>
      </c>
      <c r="R520" s="10">
        <v>395427874</v>
      </c>
      <c r="S520" s="10">
        <f t="shared" si="15"/>
        <v>2619337</v>
      </c>
      <c r="T520" s="7" t="s">
        <v>32</v>
      </c>
      <c r="U520" s="18" t="s">
        <v>33</v>
      </c>
      <c r="V520" s="18" t="s">
        <v>34</v>
      </c>
      <c r="W520" s="18" t="s">
        <v>35</v>
      </c>
    </row>
    <row r="521" spans="1:23" ht="38.25" x14ac:dyDescent="0.2">
      <c r="A521" s="7">
        <v>514</v>
      </c>
      <c r="B521" s="7">
        <v>2292968</v>
      </c>
      <c r="C521" s="7" t="s">
        <v>25</v>
      </c>
      <c r="D521" s="7" t="s">
        <v>25</v>
      </c>
      <c r="E521" s="8" t="s">
        <v>730</v>
      </c>
      <c r="F521" s="8" t="s">
        <v>27</v>
      </c>
      <c r="G521" s="8" t="s">
        <v>28</v>
      </c>
      <c r="H521" s="8" t="s">
        <v>29</v>
      </c>
      <c r="I521" s="8" t="s">
        <v>30</v>
      </c>
      <c r="J521" s="7" t="s">
        <v>688</v>
      </c>
      <c r="K521" s="9">
        <v>52.551000000000002</v>
      </c>
      <c r="L521" s="10">
        <v>132873339</v>
      </c>
      <c r="M521" s="10">
        <v>103217</v>
      </c>
      <c r="N521" s="10">
        <v>0</v>
      </c>
      <c r="O521" s="10">
        <f t="shared" ref="O521:O584" si="16">+L521-M521-N521</f>
        <v>132770122</v>
      </c>
      <c r="P521" s="10">
        <v>85968811</v>
      </c>
      <c r="Q521" s="10">
        <v>28555481</v>
      </c>
      <c r="R521" s="10">
        <v>18245829</v>
      </c>
      <c r="S521" s="10">
        <f t="shared" ref="S521:S584" si="17">+L521-M521-N521-P521-Q521-R521</f>
        <v>1</v>
      </c>
      <c r="T521" s="7" t="s">
        <v>32</v>
      </c>
      <c r="U521" s="18" t="s">
        <v>33</v>
      </c>
      <c r="V521" s="18" t="s">
        <v>34</v>
      </c>
      <c r="W521" s="18" t="s">
        <v>35</v>
      </c>
    </row>
    <row r="522" spans="1:23" ht="38.25" x14ac:dyDescent="0.2">
      <c r="A522" s="7">
        <v>515</v>
      </c>
      <c r="B522" s="7">
        <v>2293249</v>
      </c>
      <c r="C522" s="7" t="s">
        <v>25</v>
      </c>
      <c r="D522" s="7" t="s">
        <v>25</v>
      </c>
      <c r="E522" s="8" t="s">
        <v>731</v>
      </c>
      <c r="F522" s="8" t="s">
        <v>27</v>
      </c>
      <c r="G522" s="8" t="s">
        <v>28</v>
      </c>
      <c r="H522" s="8" t="s">
        <v>732</v>
      </c>
      <c r="I522" s="8" t="s">
        <v>30</v>
      </c>
      <c r="J522" s="7" t="s">
        <v>688</v>
      </c>
      <c r="K522" s="9">
        <v>51.9</v>
      </c>
      <c r="L522" s="10">
        <v>6875360</v>
      </c>
      <c r="M522" s="10">
        <v>80000</v>
      </c>
      <c r="N522" s="10">
        <v>1650833</v>
      </c>
      <c r="O522" s="10">
        <f t="shared" si="16"/>
        <v>5144527</v>
      </c>
      <c r="P522" s="10">
        <v>5144526</v>
      </c>
      <c r="Q522" s="10">
        <v>0</v>
      </c>
      <c r="R522" s="10">
        <v>0</v>
      </c>
      <c r="S522" s="10">
        <f t="shared" si="17"/>
        <v>1</v>
      </c>
      <c r="T522" s="7" t="s">
        <v>32</v>
      </c>
      <c r="U522" s="18" t="s">
        <v>58</v>
      </c>
      <c r="V522" s="18" t="s">
        <v>34</v>
      </c>
      <c r="W522" s="18" t="s">
        <v>59</v>
      </c>
    </row>
    <row r="523" spans="1:23" ht="51" x14ac:dyDescent="0.2">
      <c r="A523" s="7">
        <v>516</v>
      </c>
      <c r="B523" s="7">
        <v>2257430</v>
      </c>
      <c r="C523" s="7" t="s">
        <v>25</v>
      </c>
      <c r="D523" s="7" t="s">
        <v>25</v>
      </c>
      <c r="E523" s="8" t="s">
        <v>733</v>
      </c>
      <c r="F523" s="8" t="s">
        <v>27</v>
      </c>
      <c r="G523" s="8" t="s">
        <v>28</v>
      </c>
      <c r="H523" s="8" t="s">
        <v>29</v>
      </c>
      <c r="I523" s="8" t="s">
        <v>30</v>
      </c>
      <c r="J523" s="7" t="s">
        <v>688</v>
      </c>
      <c r="K523" s="9">
        <v>51.203000000000003</v>
      </c>
      <c r="L523" s="10">
        <v>1697671279</v>
      </c>
      <c r="M523" s="10">
        <v>642072838</v>
      </c>
      <c r="N523" s="10">
        <v>87240000</v>
      </c>
      <c r="O523" s="10">
        <f t="shared" si="16"/>
        <v>968358441</v>
      </c>
      <c r="P523" s="10">
        <v>26818623</v>
      </c>
      <c r="Q523" s="10">
        <v>21931059</v>
      </c>
      <c r="R523" s="10">
        <v>17605555</v>
      </c>
      <c r="S523" s="10">
        <f t="shared" si="17"/>
        <v>902003204</v>
      </c>
      <c r="T523" s="7" t="s">
        <v>32</v>
      </c>
      <c r="U523" s="18" t="s">
        <v>33</v>
      </c>
      <c r="V523" s="18" t="s">
        <v>539</v>
      </c>
      <c r="W523" s="18" t="s">
        <v>540</v>
      </c>
    </row>
    <row r="524" spans="1:23" ht="38.25" x14ac:dyDescent="0.2">
      <c r="A524" s="7">
        <v>517</v>
      </c>
      <c r="B524" s="7">
        <v>2027711</v>
      </c>
      <c r="C524" s="7" t="s">
        <v>25</v>
      </c>
      <c r="D524" s="7" t="s">
        <v>25</v>
      </c>
      <c r="E524" s="8" t="s">
        <v>734</v>
      </c>
      <c r="F524" s="8" t="s">
        <v>27</v>
      </c>
      <c r="G524" s="8" t="s">
        <v>28</v>
      </c>
      <c r="H524" s="8" t="s">
        <v>29</v>
      </c>
      <c r="I524" s="8" t="s">
        <v>30</v>
      </c>
      <c r="J524" s="7" t="s">
        <v>688</v>
      </c>
      <c r="K524" s="9">
        <v>50.959000000000003</v>
      </c>
      <c r="L524" s="10">
        <v>573782369</v>
      </c>
      <c r="M524" s="10">
        <v>314268748</v>
      </c>
      <c r="N524" s="10">
        <v>123978023</v>
      </c>
      <c r="O524" s="10">
        <f t="shared" si="16"/>
        <v>135535598</v>
      </c>
      <c r="P524" s="10">
        <v>65678811</v>
      </c>
      <c r="Q524" s="10">
        <v>175650</v>
      </c>
      <c r="R524" s="10">
        <v>175650</v>
      </c>
      <c r="S524" s="10">
        <f t="shared" si="17"/>
        <v>69505487</v>
      </c>
      <c r="T524" s="7" t="s">
        <v>32</v>
      </c>
      <c r="U524" s="18" t="s">
        <v>33</v>
      </c>
      <c r="V524" s="18" t="s">
        <v>34</v>
      </c>
      <c r="W524" s="18" t="s">
        <v>35</v>
      </c>
    </row>
    <row r="525" spans="1:23" ht="38.25" x14ac:dyDescent="0.2">
      <c r="A525" s="7">
        <v>518</v>
      </c>
      <c r="B525" s="7">
        <v>2057906</v>
      </c>
      <c r="C525" s="7" t="s">
        <v>25</v>
      </c>
      <c r="D525" s="7" t="s">
        <v>25</v>
      </c>
      <c r="E525" s="8" t="s">
        <v>735</v>
      </c>
      <c r="F525" s="8" t="s">
        <v>27</v>
      </c>
      <c r="G525" s="8" t="s">
        <v>28</v>
      </c>
      <c r="H525" s="8" t="s">
        <v>29</v>
      </c>
      <c r="I525" s="8" t="s">
        <v>30</v>
      </c>
      <c r="J525" s="7" t="s">
        <v>688</v>
      </c>
      <c r="K525" s="9">
        <v>50.841000000000001</v>
      </c>
      <c r="L525" s="10">
        <v>1364403571</v>
      </c>
      <c r="M525" s="10">
        <v>878602008</v>
      </c>
      <c r="N525" s="10">
        <v>126980155</v>
      </c>
      <c r="O525" s="10">
        <f t="shared" si="16"/>
        <v>358821408</v>
      </c>
      <c r="P525" s="10">
        <v>304150030</v>
      </c>
      <c r="Q525" s="10">
        <v>39585864</v>
      </c>
      <c r="R525" s="10">
        <v>1508551</v>
      </c>
      <c r="S525" s="10">
        <f t="shared" si="17"/>
        <v>13576963</v>
      </c>
      <c r="T525" s="7" t="s">
        <v>32</v>
      </c>
      <c r="U525" s="18" t="s">
        <v>33</v>
      </c>
      <c r="V525" s="18" t="s">
        <v>34</v>
      </c>
      <c r="W525" s="18" t="s">
        <v>35</v>
      </c>
    </row>
    <row r="526" spans="1:23" ht="38.25" x14ac:dyDescent="0.2">
      <c r="A526" s="7">
        <v>519</v>
      </c>
      <c r="B526" s="7">
        <v>2078363</v>
      </c>
      <c r="C526" s="7" t="s">
        <v>25</v>
      </c>
      <c r="D526" s="7" t="s">
        <v>25</v>
      </c>
      <c r="E526" s="8" t="s">
        <v>736</v>
      </c>
      <c r="F526" s="8" t="s">
        <v>27</v>
      </c>
      <c r="G526" s="8" t="s">
        <v>28</v>
      </c>
      <c r="H526" s="8" t="s">
        <v>29</v>
      </c>
      <c r="I526" s="8" t="s">
        <v>30</v>
      </c>
      <c r="J526" s="7" t="s">
        <v>688</v>
      </c>
      <c r="K526" s="9">
        <v>50.564999999999998</v>
      </c>
      <c r="L526" s="10">
        <v>301956678</v>
      </c>
      <c r="M526" s="10">
        <v>3807046</v>
      </c>
      <c r="N526" s="10">
        <v>75949576</v>
      </c>
      <c r="O526" s="10">
        <f t="shared" si="16"/>
        <v>222200056</v>
      </c>
      <c r="P526" s="10">
        <v>191602335</v>
      </c>
      <c r="Q526" s="10">
        <v>12246271</v>
      </c>
      <c r="R526" s="10">
        <v>18324437</v>
      </c>
      <c r="S526" s="10">
        <f t="shared" si="17"/>
        <v>27013</v>
      </c>
      <c r="T526" s="7" t="s">
        <v>32</v>
      </c>
      <c r="U526" s="18" t="s">
        <v>33</v>
      </c>
      <c r="V526" s="18" t="s">
        <v>34</v>
      </c>
      <c r="W526" s="18" t="s">
        <v>35</v>
      </c>
    </row>
    <row r="527" spans="1:23" ht="51" x14ac:dyDescent="0.2">
      <c r="A527" s="7">
        <v>520</v>
      </c>
      <c r="B527" s="7">
        <v>2233850</v>
      </c>
      <c r="C527" s="7" t="s">
        <v>25</v>
      </c>
      <c r="D527" s="7" t="s">
        <v>25</v>
      </c>
      <c r="E527" s="8" t="s">
        <v>737</v>
      </c>
      <c r="F527" s="8" t="s">
        <v>27</v>
      </c>
      <c r="G527" s="8" t="s">
        <v>28</v>
      </c>
      <c r="H527" s="8" t="s">
        <v>29</v>
      </c>
      <c r="I527" s="8" t="s">
        <v>30</v>
      </c>
      <c r="J527" s="7" t="s">
        <v>688</v>
      </c>
      <c r="K527" s="9">
        <v>50.000999999999998</v>
      </c>
      <c r="L527" s="10">
        <v>17105139854</v>
      </c>
      <c r="M527" s="10">
        <v>3964695985</v>
      </c>
      <c r="N527" s="10">
        <v>561995223</v>
      </c>
      <c r="O527" s="10">
        <f t="shared" si="16"/>
        <v>12578448646</v>
      </c>
      <c r="P527" s="10">
        <v>1149504972</v>
      </c>
      <c r="Q527" s="10">
        <v>1894244852</v>
      </c>
      <c r="R527" s="10">
        <v>3543859518</v>
      </c>
      <c r="S527" s="10">
        <f t="shared" si="17"/>
        <v>5990839304</v>
      </c>
      <c r="T527" s="7" t="s">
        <v>32</v>
      </c>
      <c r="U527" s="18" t="s">
        <v>33</v>
      </c>
      <c r="V527" s="18" t="s">
        <v>539</v>
      </c>
      <c r="W527" s="18" t="s">
        <v>540</v>
      </c>
    </row>
    <row r="528" spans="1:23" ht="51" x14ac:dyDescent="0.2">
      <c r="A528" s="7">
        <v>521</v>
      </c>
      <c r="B528" s="7">
        <v>2402131</v>
      </c>
      <c r="C528" s="7" t="s">
        <v>25</v>
      </c>
      <c r="D528" s="7" t="s">
        <v>25</v>
      </c>
      <c r="E528" s="8" t="s">
        <v>738</v>
      </c>
      <c r="F528" s="8" t="s">
        <v>27</v>
      </c>
      <c r="G528" s="8" t="s">
        <v>28</v>
      </c>
      <c r="H528" s="8" t="s">
        <v>29</v>
      </c>
      <c r="I528" s="8" t="s">
        <v>30</v>
      </c>
      <c r="J528" s="7" t="s">
        <v>688</v>
      </c>
      <c r="K528" s="9">
        <v>49.37</v>
      </c>
      <c r="L528" s="10">
        <v>38748959</v>
      </c>
      <c r="M528" s="10">
        <v>10767789</v>
      </c>
      <c r="N528" s="10">
        <v>0</v>
      </c>
      <c r="O528" s="10">
        <f t="shared" si="16"/>
        <v>27981170</v>
      </c>
      <c r="P528" s="10">
        <v>12153022</v>
      </c>
      <c r="Q528" s="10">
        <v>10196177</v>
      </c>
      <c r="R528" s="10">
        <v>0</v>
      </c>
      <c r="S528" s="10">
        <f t="shared" si="17"/>
        <v>5631971</v>
      </c>
      <c r="T528" s="7" t="s">
        <v>32</v>
      </c>
      <c r="U528" s="18" t="s">
        <v>33</v>
      </c>
      <c r="V528" s="18" t="s">
        <v>34</v>
      </c>
      <c r="W528" s="18" t="s">
        <v>35</v>
      </c>
    </row>
    <row r="529" spans="1:23" ht="38.25" x14ac:dyDescent="0.2">
      <c r="A529" s="7">
        <v>522</v>
      </c>
      <c r="B529" s="7">
        <v>2094591</v>
      </c>
      <c r="C529" s="7" t="s">
        <v>25</v>
      </c>
      <c r="D529" s="7" t="s">
        <v>25</v>
      </c>
      <c r="E529" s="8" t="s">
        <v>739</v>
      </c>
      <c r="F529" s="8" t="s">
        <v>27</v>
      </c>
      <c r="G529" s="8" t="s">
        <v>28</v>
      </c>
      <c r="H529" s="8" t="s">
        <v>29</v>
      </c>
      <c r="I529" s="8" t="s">
        <v>30</v>
      </c>
      <c r="J529" s="7" t="s">
        <v>688</v>
      </c>
      <c r="K529" s="9">
        <v>48.21</v>
      </c>
      <c r="L529" s="10">
        <v>45496018</v>
      </c>
      <c r="M529" s="10">
        <v>39462907</v>
      </c>
      <c r="N529" s="10">
        <v>5362092</v>
      </c>
      <c r="O529" s="10">
        <f t="shared" si="16"/>
        <v>671019</v>
      </c>
      <c r="P529" s="10">
        <v>150001</v>
      </c>
      <c r="Q529" s="10">
        <v>0</v>
      </c>
      <c r="R529" s="10">
        <v>0</v>
      </c>
      <c r="S529" s="10">
        <f t="shared" si="17"/>
        <v>521018</v>
      </c>
      <c r="T529" s="7" t="s">
        <v>32</v>
      </c>
      <c r="U529" s="18" t="s">
        <v>33</v>
      </c>
      <c r="V529" s="18" t="s">
        <v>34</v>
      </c>
      <c r="W529" s="18" t="s">
        <v>35</v>
      </c>
    </row>
    <row r="530" spans="1:23" ht="51" x14ac:dyDescent="0.2">
      <c r="A530" s="7">
        <v>523</v>
      </c>
      <c r="B530" s="7">
        <v>2365090</v>
      </c>
      <c r="C530" s="7" t="s">
        <v>25</v>
      </c>
      <c r="D530" s="7" t="s">
        <v>25</v>
      </c>
      <c r="E530" s="8" t="s">
        <v>740</v>
      </c>
      <c r="F530" s="8" t="s">
        <v>27</v>
      </c>
      <c r="G530" s="8" t="s">
        <v>28</v>
      </c>
      <c r="H530" s="8" t="s">
        <v>285</v>
      </c>
      <c r="I530" s="8" t="s">
        <v>30</v>
      </c>
      <c r="J530" s="7" t="s">
        <v>688</v>
      </c>
      <c r="K530" s="9">
        <v>48</v>
      </c>
      <c r="L530" s="10">
        <v>5959900</v>
      </c>
      <c r="M530" s="10">
        <v>0</v>
      </c>
      <c r="N530" s="10">
        <v>442945</v>
      </c>
      <c r="O530" s="10">
        <f t="shared" si="16"/>
        <v>5516955</v>
      </c>
      <c r="P530" s="10">
        <v>4129451</v>
      </c>
      <c r="Q530" s="10">
        <v>0</v>
      </c>
      <c r="R530" s="10">
        <v>0</v>
      </c>
      <c r="S530" s="10">
        <f t="shared" si="17"/>
        <v>1387504</v>
      </c>
      <c r="T530" s="7" t="s">
        <v>32</v>
      </c>
      <c r="U530" s="18" t="s">
        <v>58</v>
      </c>
      <c r="V530" s="18" t="s">
        <v>34</v>
      </c>
      <c r="W530" s="18" t="s">
        <v>59</v>
      </c>
    </row>
    <row r="531" spans="1:23" ht="38.25" x14ac:dyDescent="0.2">
      <c r="A531" s="7">
        <v>524</v>
      </c>
      <c r="B531" s="7">
        <v>2022221</v>
      </c>
      <c r="C531" s="7" t="s">
        <v>25</v>
      </c>
      <c r="D531" s="7" t="s">
        <v>25</v>
      </c>
      <c r="E531" s="8" t="s">
        <v>741</v>
      </c>
      <c r="F531" s="8" t="s">
        <v>27</v>
      </c>
      <c r="G531" s="8" t="s">
        <v>28</v>
      </c>
      <c r="H531" s="8" t="s">
        <v>29</v>
      </c>
      <c r="I531" s="8" t="s">
        <v>30</v>
      </c>
      <c r="J531" s="7" t="s">
        <v>688</v>
      </c>
      <c r="K531" s="9">
        <v>47.953000000000003</v>
      </c>
      <c r="L531" s="10">
        <v>496642501</v>
      </c>
      <c r="M531" s="10">
        <v>328492118</v>
      </c>
      <c r="N531" s="10">
        <v>25491014</v>
      </c>
      <c r="O531" s="10">
        <f t="shared" si="16"/>
        <v>142659369</v>
      </c>
      <c r="P531" s="10">
        <v>1958856</v>
      </c>
      <c r="Q531" s="10">
        <v>7024086</v>
      </c>
      <c r="R531" s="10">
        <v>7024086</v>
      </c>
      <c r="S531" s="10">
        <f t="shared" si="17"/>
        <v>126652341</v>
      </c>
      <c r="T531" s="7" t="s">
        <v>32</v>
      </c>
      <c r="U531" s="18" t="s">
        <v>33</v>
      </c>
      <c r="V531" s="18" t="s">
        <v>34</v>
      </c>
      <c r="W531" s="18" t="s">
        <v>35</v>
      </c>
    </row>
    <row r="532" spans="1:23" ht="38.25" x14ac:dyDescent="0.2">
      <c r="A532" s="7">
        <v>525</v>
      </c>
      <c r="B532" s="7">
        <v>2233842</v>
      </c>
      <c r="C532" s="7" t="s">
        <v>25</v>
      </c>
      <c r="D532" s="7" t="s">
        <v>25</v>
      </c>
      <c r="E532" s="8" t="s">
        <v>742</v>
      </c>
      <c r="F532" s="8" t="s">
        <v>27</v>
      </c>
      <c r="G532" s="8" t="s">
        <v>28</v>
      </c>
      <c r="H532" s="8" t="s">
        <v>29</v>
      </c>
      <c r="I532" s="8" t="s">
        <v>30</v>
      </c>
      <c r="J532" s="7" t="s">
        <v>688</v>
      </c>
      <c r="K532" s="9">
        <v>47.512</v>
      </c>
      <c r="L532" s="10">
        <v>403640415</v>
      </c>
      <c r="M532" s="10">
        <v>220047961</v>
      </c>
      <c r="N532" s="10">
        <v>81366109</v>
      </c>
      <c r="O532" s="10">
        <f t="shared" si="16"/>
        <v>102226345</v>
      </c>
      <c r="P532" s="10">
        <v>71166109</v>
      </c>
      <c r="Q532" s="10">
        <v>15987496</v>
      </c>
      <c r="R532" s="10">
        <v>1507274</v>
      </c>
      <c r="S532" s="10">
        <f t="shared" si="17"/>
        <v>13565466</v>
      </c>
      <c r="T532" s="7" t="s">
        <v>32</v>
      </c>
      <c r="U532" s="18" t="s">
        <v>33</v>
      </c>
      <c r="V532" s="18" t="s">
        <v>34</v>
      </c>
      <c r="W532" s="18" t="s">
        <v>35</v>
      </c>
    </row>
    <row r="533" spans="1:23" ht="38.25" x14ac:dyDescent="0.2">
      <c r="A533" s="7">
        <v>526</v>
      </c>
      <c r="B533" s="7">
        <v>2253121</v>
      </c>
      <c r="C533" s="7" t="s">
        <v>25</v>
      </c>
      <c r="D533" s="7" t="s">
        <v>25</v>
      </c>
      <c r="E533" s="8" t="s">
        <v>743</v>
      </c>
      <c r="F533" s="8" t="s">
        <v>27</v>
      </c>
      <c r="G533" s="8" t="s">
        <v>28</v>
      </c>
      <c r="H533" s="8" t="s">
        <v>29</v>
      </c>
      <c r="I533" s="8" t="s">
        <v>30</v>
      </c>
      <c r="J533" s="7" t="s">
        <v>688</v>
      </c>
      <c r="K533" s="9">
        <v>47.48</v>
      </c>
      <c r="L533" s="10">
        <v>1093734157</v>
      </c>
      <c r="M533" s="10">
        <v>76738199</v>
      </c>
      <c r="N533" s="10">
        <v>2019643</v>
      </c>
      <c r="O533" s="10">
        <f t="shared" si="16"/>
        <v>1014976315</v>
      </c>
      <c r="P533" s="10">
        <v>130640492</v>
      </c>
      <c r="Q533" s="10">
        <v>462278728</v>
      </c>
      <c r="R533" s="10">
        <v>373725756</v>
      </c>
      <c r="S533" s="10">
        <f t="shared" si="17"/>
        <v>48331339</v>
      </c>
      <c r="T533" s="7" t="s">
        <v>32</v>
      </c>
      <c r="U533" s="18" t="s">
        <v>33</v>
      </c>
      <c r="V533" s="18" t="s">
        <v>34</v>
      </c>
      <c r="W533" s="18" t="s">
        <v>35</v>
      </c>
    </row>
    <row r="534" spans="1:23" ht="38.25" x14ac:dyDescent="0.2">
      <c r="A534" s="7">
        <v>527</v>
      </c>
      <c r="B534" s="7">
        <v>2114024</v>
      </c>
      <c r="C534" s="7" t="s">
        <v>25</v>
      </c>
      <c r="D534" s="7" t="s">
        <v>25</v>
      </c>
      <c r="E534" s="8" t="s">
        <v>744</v>
      </c>
      <c r="F534" s="8" t="s">
        <v>27</v>
      </c>
      <c r="G534" s="8" t="s">
        <v>28</v>
      </c>
      <c r="H534" s="8" t="s">
        <v>29</v>
      </c>
      <c r="I534" s="8" t="s">
        <v>30</v>
      </c>
      <c r="J534" s="7" t="s">
        <v>688</v>
      </c>
      <c r="K534" s="9">
        <v>46.9</v>
      </c>
      <c r="L534" s="10">
        <v>2791751</v>
      </c>
      <c r="M534" s="10">
        <v>769679</v>
      </c>
      <c r="N534" s="10">
        <v>0</v>
      </c>
      <c r="O534" s="10">
        <f t="shared" si="16"/>
        <v>2022072</v>
      </c>
      <c r="P534" s="10">
        <v>2021352</v>
      </c>
      <c r="Q534" s="10">
        <v>0</v>
      </c>
      <c r="R534" s="10">
        <v>0</v>
      </c>
      <c r="S534" s="10">
        <f t="shared" si="17"/>
        <v>720</v>
      </c>
      <c r="T534" s="7" t="s">
        <v>32</v>
      </c>
      <c r="U534" s="18" t="s">
        <v>33</v>
      </c>
      <c r="V534" s="18" t="s">
        <v>34</v>
      </c>
      <c r="W534" s="18" t="s">
        <v>59</v>
      </c>
    </row>
    <row r="535" spans="1:23" ht="38.25" x14ac:dyDescent="0.2">
      <c r="A535" s="7">
        <v>528</v>
      </c>
      <c r="B535" s="7">
        <v>2002060</v>
      </c>
      <c r="C535" s="7" t="s">
        <v>25</v>
      </c>
      <c r="D535" s="7" t="s">
        <v>25</v>
      </c>
      <c r="E535" s="8" t="s">
        <v>745</v>
      </c>
      <c r="F535" s="8" t="s">
        <v>27</v>
      </c>
      <c r="G535" s="8" t="s">
        <v>28</v>
      </c>
      <c r="H535" s="8" t="s">
        <v>29</v>
      </c>
      <c r="I535" s="8" t="s">
        <v>30</v>
      </c>
      <c r="J535" s="7" t="s">
        <v>688</v>
      </c>
      <c r="K535" s="9">
        <v>45.91</v>
      </c>
      <c r="L535" s="10">
        <v>1288044909</v>
      </c>
      <c r="M535" s="10">
        <v>1149252439</v>
      </c>
      <c r="N535" s="10">
        <v>0</v>
      </c>
      <c r="O535" s="10">
        <f t="shared" si="16"/>
        <v>138792470</v>
      </c>
      <c r="P535" s="10">
        <v>7015044</v>
      </c>
      <c r="Q535" s="10">
        <v>0</v>
      </c>
      <c r="R535" s="10">
        <v>0</v>
      </c>
      <c r="S535" s="10">
        <f t="shared" si="17"/>
        <v>131777426</v>
      </c>
      <c r="T535" s="7" t="s">
        <v>32</v>
      </c>
      <c r="U535" s="18" t="s">
        <v>33</v>
      </c>
      <c r="V535" s="18" t="s">
        <v>34</v>
      </c>
      <c r="W535" s="18" t="s">
        <v>35</v>
      </c>
    </row>
    <row r="536" spans="1:23" ht="63.75" x14ac:dyDescent="0.2">
      <c r="A536" s="7">
        <v>529</v>
      </c>
      <c r="B536" s="7">
        <v>2046177</v>
      </c>
      <c r="C536" s="7" t="s">
        <v>25</v>
      </c>
      <c r="D536" s="7" t="s">
        <v>25</v>
      </c>
      <c r="E536" s="8" t="s">
        <v>746</v>
      </c>
      <c r="F536" s="8" t="s">
        <v>27</v>
      </c>
      <c r="G536" s="8" t="s">
        <v>28</v>
      </c>
      <c r="H536" s="8" t="s">
        <v>497</v>
      </c>
      <c r="I536" s="8" t="s">
        <v>30</v>
      </c>
      <c r="J536" s="7" t="s">
        <v>688</v>
      </c>
      <c r="K536" s="9">
        <v>45.54</v>
      </c>
      <c r="L536" s="10">
        <v>661246693</v>
      </c>
      <c r="M536" s="10">
        <v>320674048</v>
      </c>
      <c r="N536" s="10">
        <v>136242813</v>
      </c>
      <c r="O536" s="10">
        <f t="shared" si="16"/>
        <v>204329832</v>
      </c>
      <c r="P536" s="10">
        <v>169526587</v>
      </c>
      <c r="Q536" s="10">
        <v>34768468</v>
      </c>
      <c r="R536" s="10">
        <v>0</v>
      </c>
      <c r="S536" s="10">
        <f t="shared" si="17"/>
        <v>34777</v>
      </c>
      <c r="T536" s="7" t="s">
        <v>32</v>
      </c>
      <c r="U536" s="18" t="s">
        <v>33</v>
      </c>
      <c r="V536" s="18" t="s">
        <v>34</v>
      </c>
      <c r="W536" s="18" t="s">
        <v>35</v>
      </c>
    </row>
    <row r="537" spans="1:23" ht="38.25" x14ac:dyDescent="0.2">
      <c r="A537" s="7">
        <v>530</v>
      </c>
      <c r="B537" s="7">
        <v>2192666</v>
      </c>
      <c r="C537" s="7" t="s">
        <v>25</v>
      </c>
      <c r="D537" s="7" t="s">
        <v>25</v>
      </c>
      <c r="E537" s="8" t="s">
        <v>747</v>
      </c>
      <c r="F537" s="8" t="s">
        <v>27</v>
      </c>
      <c r="G537" s="8" t="s">
        <v>28</v>
      </c>
      <c r="H537" s="8" t="s">
        <v>29</v>
      </c>
      <c r="I537" s="8" t="s">
        <v>30</v>
      </c>
      <c r="J537" s="7" t="s">
        <v>688</v>
      </c>
      <c r="K537" s="9">
        <v>45.466999999999999</v>
      </c>
      <c r="L537" s="10">
        <v>1481577121</v>
      </c>
      <c r="M537" s="10">
        <v>253596709</v>
      </c>
      <c r="N537" s="10">
        <v>176161010</v>
      </c>
      <c r="O537" s="10">
        <f t="shared" si="16"/>
        <v>1051819402</v>
      </c>
      <c r="P537" s="10">
        <v>175733794</v>
      </c>
      <c r="Q537" s="10">
        <v>58530714</v>
      </c>
      <c r="R537" s="10">
        <v>117193716</v>
      </c>
      <c r="S537" s="10">
        <f t="shared" si="17"/>
        <v>700361178</v>
      </c>
      <c r="T537" s="7" t="s">
        <v>32</v>
      </c>
      <c r="U537" s="18" t="s">
        <v>33</v>
      </c>
      <c r="V537" s="18" t="s">
        <v>34</v>
      </c>
      <c r="W537" s="18" t="s">
        <v>35</v>
      </c>
    </row>
    <row r="538" spans="1:23" ht="38.25" x14ac:dyDescent="0.2">
      <c r="A538" s="7">
        <v>531</v>
      </c>
      <c r="B538" s="7">
        <v>2078036</v>
      </c>
      <c r="C538" s="7" t="s">
        <v>25</v>
      </c>
      <c r="D538" s="7" t="s">
        <v>25</v>
      </c>
      <c r="E538" s="8" t="s">
        <v>748</v>
      </c>
      <c r="F538" s="8" t="s">
        <v>27</v>
      </c>
      <c r="G538" s="8" t="s">
        <v>28</v>
      </c>
      <c r="H538" s="8" t="s">
        <v>29</v>
      </c>
      <c r="I538" s="8" t="s">
        <v>30</v>
      </c>
      <c r="J538" s="7" t="s">
        <v>688</v>
      </c>
      <c r="K538" s="9">
        <v>45.131999999999998</v>
      </c>
      <c r="L538" s="10">
        <v>200388329</v>
      </c>
      <c r="M538" s="10">
        <v>42010452</v>
      </c>
      <c r="N538" s="10">
        <v>61528419</v>
      </c>
      <c r="O538" s="10">
        <f t="shared" si="16"/>
        <v>96849458</v>
      </c>
      <c r="P538" s="10">
        <v>79232446</v>
      </c>
      <c r="Q538" s="10">
        <v>0</v>
      </c>
      <c r="R538" s="10">
        <v>0</v>
      </c>
      <c r="S538" s="10">
        <f t="shared" si="17"/>
        <v>17617012</v>
      </c>
      <c r="T538" s="7" t="s">
        <v>32</v>
      </c>
      <c r="U538" s="18" t="s">
        <v>33</v>
      </c>
      <c r="V538" s="18" t="s">
        <v>34</v>
      </c>
      <c r="W538" s="18" t="s">
        <v>35</v>
      </c>
    </row>
    <row r="539" spans="1:23" ht="63.75" x14ac:dyDescent="0.2">
      <c r="A539" s="7">
        <v>532</v>
      </c>
      <c r="B539" s="7">
        <v>2402696</v>
      </c>
      <c r="C539" s="7" t="s">
        <v>25</v>
      </c>
      <c r="D539" s="7" t="s">
        <v>25</v>
      </c>
      <c r="E539" s="8" t="s">
        <v>749</v>
      </c>
      <c r="F539" s="8" t="s">
        <v>27</v>
      </c>
      <c r="G539" s="8" t="s">
        <v>28</v>
      </c>
      <c r="H539" s="8" t="s">
        <v>29</v>
      </c>
      <c r="I539" s="8" t="s">
        <v>30</v>
      </c>
      <c r="J539" s="7" t="s">
        <v>688</v>
      </c>
      <c r="K539" s="9">
        <v>44.93</v>
      </c>
      <c r="L539" s="10">
        <v>265135364</v>
      </c>
      <c r="M539" s="10">
        <v>0</v>
      </c>
      <c r="N539" s="10">
        <v>0</v>
      </c>
      <c r="O539" s="10">
        <f t="shared" si="16"/>
        <v>265135364</v>
      </c>
      <c r="P539" s="10">
        <v>3298139</v>
      </c>
      <c r="Q539" s="10">
        <v>1413488</v>
      </c>
      <c r="R539" s="10">
        <v>26513536</v>
      </c>
      <c r="S539" s="10">
        <f t="shared" si="17"/>
        <v>233910201</v>
      </c>
      <c r="T539" s="7" t="s">
        <v>32</v>
      </c>
      <c r="U539" s="18" t="s">
        <v>33</v>
      </c>
      <c r="V539" s="18" t="s">
        <v>34</v>
      </c>
      <c r="W539" s="18" t="s">
        <v>35</v>
      </c>
    </row>
    <row r="540" spans="1:23" ht="38.25" x14ac:dyDescent="0.2">
      <c r="A540" s="7">
        <v>533</v>
      </c>
      <c r="B540" s="7">
        <v>2146292</v>
      </c>
      <c r="C540" s="7" t="s">
        <v>25</v>
      </c>
      <c r="D540" s="7" t="s">
        <v>25</v>
      </c>
      <c r="E540" s="8" t="s">
        <v>750</v>
      </c>
      <c r="F540" s="8" t="s">
        <v>27</v>
      </c>
      <c r="G540" s="8" t="s">
        <v>28</v>
      </c>
      <c r="H540" s="8" t="s">
        <v>29</v>
      </c>
      <c r="I540" s="8" t="s">
        <v>30</v>
      </c>
      <c r="J540" s="7" t="s">
        <v>688</v>
      </c>
      <c r="K540" s="9">
        <v>44.07</v>
      </c>
      <c r="L540" s="10">
        <v>4443693</v>
      </c>
      <c r="M540" s="10">
        <v>3373138</v>
      </c>
      <c r="N540" s="10">
        <v>0</v>
      </c>
      <c r="O540" s="10">
        <f t="shared" si="16"/>
        <v>1070555</v>
      </c>
      <c r="P540" s="10">
        <v>1064860</v>
      </c>
      <c r="Q540" s="10">
        <v>0</v>
      </c>
      <c r="R540" s="10">
        <v>0</v>
      </c>
      <c r="S540" s="10">
        <f t="shared" si="17"/>
        <v>5695</v>
      </c>
      <c r="T540" s="7" t="s">
        <v>32</v>
      </c>
      <c r="U540" s="18" t="s">
        <v>33</v>
      </c>
      <c r="V540" s="18" t="s">
        <v>34</v>
      </c>
      <c r="W540" s="18" t="s">
        <v>35</v>
      </c>
    </row>
    <row r="541" spans="1:23" ht="38.25" x14ac:dyDescent="0.2">
      <c r="A541" s="7">
        <v>534</v>
      </c>
      <c r="B541" s="7">
        <v>2305450</v>
      </c>
      <c r="C541" s="7" t="s">
        <v>25</v>
      </c>
      <c r="D541" s="7" t="s">
        <v>25</v>
      </c>
      <c r="E541" s="8" t="s">
        <v>751</v>
      </c>
      <c r="F541" s="8" t="s">
        <v>27</v>
      </c>
      <c r="G541" s="8" t="s">
        <v>28</v>
      </c>
      <c r="H541" s="8" t="s">
        <v>290</v>
      </c>
      <c r="I541" s="8" t="s">
        <v>30</v>
      </c>
      <c r="J541" s="7" t="s">
        <v>688</v>
      </c>
      <c r="K541" s="9">
        <v>43.94</v>
      </c>
      <c r="L541" s="10">
        <v>3738908</v>
      </c>
      <c r="M541" s="10">
        <v>45401</v>
      </c>
      <c r="N541" s="10">
        <v>1201672</v>
      </c>
      <c r="O541" s="10">
        <f t="shared" si="16"/>
        <v>2491835</v>
      </c>
      <c r="P541" s="10">
        <v>2081479</v>
      </c>
      <c r="Q541" s="10">
        <v>0</v>
      </c>
      <c r="R541" s="10">
        <v>0</v>
      </c>
      <c r="S541" s="10">
        <f t="shared" si="17"/>
        <v>410356</v>
      </c>
      <c r="T541" s="7" t="s">
        <v>32</v>
      </c>
      <c r="U541" s="18" t="s">
        <v>58</v>
      </c>
      <c r="V541" s="18" t="s">
        <v>34</v>
      </c>
      <c r="W541" s="18" t="s">
        <v>59</v>
      </c>
    </row>
    <row r="542" spans="1:23" ht="38.25" x14ac:dyDescent="0.2">
      <c r="A542" s="7">
        <v>535</v>
      </c>
      <c r="B542" s="7">
        <v>2190272</v>
      </c>
      <c r="C542" s="7" t="s">
        <v>25</v>
      </c>
      <c r="D542" s="7" t="s">
        <v>25</v>
      </c>
      <c r="E542" s="8" t="s">
        <v>752</v>
      </c>
      <c r="F542" s="8" t="s">
        <v>27</v>
      </c>
      <c r="G542" s="8" t="s">
        <v>28</v>
      </c>
      <c r="H542" s="8" t="s">
        <v>29</v>
      </c>
      <c r="I542" s="8" t="s">
        <v>30</v>
      </c>
      <c r="J542" s="7" t="s">
        <v>688</v>
      </c>
      <c r="K542" s="9">
        <v>43.31</v>
      </c>
      <c r="L542" s="10">
        <v>2431815616</v>
      </c>
      <c r="M542" s="10">
        <v>108026552</v>
      </c>
      <c r="N542" s="10">
        <v>64900521</v>
      </c>
      <c r="O542" s="10">
        <f t="shared" si="16"/>
        <v>2258888543</v>
      </c>
      <c r="P542" s="10">
        <v>150000000</v>
      </c>
      <c r="Q542" s="10">
        <v>150000000</v>
      </c>
      <c r="R542" s="10">
        <v>450000000</v>
      </c>
      <c r="S542" s="10">
        <f t="shared" si="17"/>
        <v>1508888543</v>
      </c>
      <c r="T542" s="7" t="s">
        <v>32</v>
      </c>
      <c r="U542" s="18" t="s">
        <v>33</v>
      </c>
      <c r="V542" s="18" t="s">
        <v>34</v>
      </c>
      <c r="W542" s="18" t="s">
        <v>553</v>
      </c>
    </row>
    <row r="543" spans="1:23" ht="38.25" x14ac:dyDescent="0.2">
      <c r="A543" s="7">
        <v>536</v>
      </c>
      <c r="B543" s="7">
        <v>2300496</v>
      </c>
      <c r="C543" s="7" t="s">
        <v>25</v>
      </c>
      <c r="D543" s="7" t="s">
        <v>25</v>
      </c>
      <c r="E543" s="8" t="s">
        <v>753</v>
      </c>
      <c r="F543" s="8" t="s">
        <v>27</v>
      </c>
      <c r="G543" s="8" t="s">
        <v>28</v>
      </c>
      <c r="H543" s="8" t="s">
        <v>29</v>
      </c>
      <c r="I543" s="8" t="s">
        <v>30</v>
      </c>
      <c r="J543" s="7" t="s">
        <v>688</v>
      </c>
      <c r="K543" s="9">
        <v>42.667999999999999</v>
      </c>
      <c r="L543" s="10">
        <v>311536539</v>
      </c>
      <c r="M543" s="10">
        <v>3705255</v>
      </c>
      <c r="N543" s="10">
        <v>3627132</v>
      </c>
      <c r="O543" s="10">
        <f t="shared" si="16"/>
        <v>304204152</v>
      </c>
      <c r="P543" s="10">
        <v>79303603</v>
      </c>
      <c r="Q543" s="10">
        <v>155888226</v>
      </c>
      <c r="R543" s="10">
        <v>69012320</v>
      </c>
      <c r="S543" s="10">
        <f t="shared" si="17"/>
        <v>3</v>
      </c>
      <c r="T543" s="7" t="s">
        <v>32</v>
      </c>
      <c r="U543" s="18" t="s">
        <v>33</v>
      </c>
      <c r="V543" s="18" t="s">
        <v>34</v>
      </c>
      <c r="W543" s="18" t="s">
        <v>719</v>
      </c>
    </row>
    <row r="544" spans="1:23" ht="38.25" x14ac:dyDescent="0.2">
      <c r="A544" s="7">
        <v>537</v>
      </c>
      <c r="B544" s="7">
        <v>2167895</v>
      </c>
      <c r="C544" s="7" t="s">
        <v>25</v>
      </c>
      <c r="D544" s="7" t="s">
        <v>25</v>
      </c>
      <c r="E544" s="8" t="s">
        <v>754</v>
      </c>
      <c r="F544" s="8" t="s">
        <v>27</v>
      </c>
      <c r="G544" s="8" t="s">
        <v>28</v>
      </c>
      <c r="H544" s="8" t="s">
        <v>29</v>
      </c>
      <c r="I544" s="8" t="s">
        <v>30</v>
      </c>
      <c r="J544" s="7" t="s">
        <v>688</v>
      </c>
      <c r="K544" s="9">
        <v>42.603999999999999</v>
      </c>
      <c r="L544" s="10">
        <v>262983120</v>
      </c>
      <c r="M544" s="10">
        <v>205783285</v>
      </c>
      <c r="N544" s="10">
        <v>40475497</v>
      </c>
      <c r="O544" s="10">
        <f t="shared" si="16"/>
        <v>16724338</v>
      </c>
      <c r="P544" s="10">
        <v>8191488</v>
      </c>
      <c r="Q544" s="10">
        <v>600000</v>
      </c>
      <c r="R544" s="10">
        <v>600000</v>
      </c>
      <c r="S544" s="10">
        <f t="shared" si="17"/>
        <v>7332850</v>
      </c>
      <c r="T544" s="7" t="s">
        <v>32</v>
      </c>
      <c r="U544" s="18" t="s">
        <v>33</v>
      </c>
      <c r="V544" s="18" t="s">
        <v>34</v>
      </c>
      <c r="W544" s="18" t="s">
        <v>35</v>
      </c>
    </row>
    <row r="545" spans="1:23" ht="38.25" x14ac:dyDescent="0.2">
      <c r="A545" s="7">
        <v>538</v>
      </c>
      <c r="B545" s="7">
        <v>2321139</v>
      </c>
      <c r="C545" s="7" t="s">
        <v>25</v>
      </c>
      <c r="D545" s="7" t="s">
        <v>25</v>
      </c>
      <c r="E545" s="8" t="s">
        <v>755</v>
      </c>
      <c r="F545" s="8" t="s">
        <v>27</v>
      </c>
      <c r="G545" s="8" t="s">
        <v>28</v>
      </c>
      <c r="H545" s="8" t="s">
        <v>29</v>
      </c>
      <c r="I545" s="8" t="s">
        <v>30</v>
      </c>
      <c r="J545" s="7" t="s">
        <v>688</v>
      </c>
      <c r="K545" s="9">
        <v>41.716999999999999</v>
      </c>
      <c r="L545" s="10">
        <v>135150658</v>
      </c>
      <c r="M545" s="10">
        <v>0</v>
      </c>
      <c r="N545" s="10">
        <v>0</v>
      </c>
      <c r="O545" s="10">
        <f t="shared" si="16"/>
        <v>135150658</v>
      </c>
      <c r="P545" s="10">
        <v>1351507</v>
      </c>
      <c r="Q545" s="10">
        <v>27030132</v>
      </c>
      <c r="R545" s="10">
        <v>94605461</v>
      </c>
      <c r="S545" s="10">
        <f t="shared" si="17"/>
        <v>12163558</v>
      </c>
      <c r="T545" s="7" t="s">
        <v>32</v>
      </c>
      <c r="U545" s="18" t="s">
        <v>33</v>
      </c>
      <c r="V545" s="18" t="s">
        <v>34</v>
      </c>
      <c r="W545" s="18" t="s">
        <v>35</v>
      </c>
    </row>
    <row r="546" spans="1:23" ht="51" x14ac:dyDescent="0.2">
      <c r="A546" s="7">
        <v>539</v>
      </c>
      <c r="B546" s="7">
        <v>2398664</v>
      </c>
      <c r="C546" s="7" t="s">
        <v>25</v>
      </c>
      <c r="D546" s="7" t="s">
        <v>25</v>
      </c>
      <c r="E546" s="8" t="s">
        <v>756</v>
      </c>
      <c r="F546" s="8" t="s">
        <v>27</v>
      </c>
      <c r="G546" s="8" t="s">
        <v>28</v>
      </c>
      <c r="H546" s="8" t="s">
        <v>29</v>
      </c>
      <c r="I546" s="8" t="s">
        <v>30</v>
      </c>
      <c r="J546" s="7" t="s">
        <v>688</v>
      </c>
      <c r="K546" s="9">
        <v>37.825000000000003</v>
      </c>
      <c r="L546" s="10">
        <v>251628068</v>
      </c>
      <c r="M546" s="10">
        <v>0</v>
      </c>
      <c r="N546" s="10">
        <v>0</v>
      </c>
      <c r="O546" s="10">
        <f t="shared" si="16"/>
        <v>251628068</v>
      </c>
      <c r="P546" s="10">
        <v>27611678</v>
      </c>
      <c r="Q546" s="10">
        <v>144904254</v>
      </c>
      <c r="R546" s="10">
        <v>71653442</v>
      </c>
      <c r="S546" s="10">
        <f t="shared" si="17"/>
        <v>7458694</v>
      </c>
      <c r="T546" s="7" t="s">
        <v>32</v>
      </c>
      <c r="U546" s="18" t="s">
        <v>33</v>
      </c>
      <c r="V546" s="18" t="s">
        <v>34</v>
      </c>
      <c r="W546" s="18" t="s">
        <v>35</v>
      </c>
    </row>
    <row r="547" spans="1:23" ht="38.25" x14ac:dyDescent="0.2">
      <c r="A547" s="7">
        <v>540</v>
      </c>
      <c r="B547" s="7">
        <v>2320218</v>
      </c>
      <c r="C547" s="7" t="s">
        <v>25</v>
      </c>
      <c r="D547" s="7" t="s">
        <v>25</v>
      </c>
      <c r="E547" s="8" t="s">
        <v>757</v>
      </c>
      <c r="F547" s="8" t="s">
        <v>27</v>
      </c>
      <c r="G547" s="8" t="s">
        <v>28</v>
      </c>
      <c r="H547" s="8" t="s">
        <v>758</v>
      </c>
      <c r="I547" s="8" t="s">
        <v>30</v>
      </c>
      <c r="J547" s="7" t="s">
        <v>688</v>
      </c>
      <c r="K547" s="9">
        <v>36.862000000000002</v>
      </c>
      <c r="L547" s="10">
        <v>49630683</v>
      </c>
      <c r="M547" s="10">
        <v>9675959</v>
      </c>
      <c r="N547" s="10">
        <v>39079637</v>
      </c>
      <c r="O547" s="10">
        <f t="shared" si="16"/>
        <v>875087</v>
      </c>
      <c r="P547" s="10">
        <v>432036</v>
      </c>
      <c r="Q547" s="10">
        <v>0</v>
      </c>
      <c r="R547" s="10">
        <v>0</v>
      </c>
      <c r="S547" s="10">
        <f t="shared" si="17"/>
        <v>443051</v>
      </c>
      <c r="T547" s="7" t="s">
        <v>32</v>
      </c>
      <c r="U547" s="18" t="s">
        <v>58</v>
      </c>
      <c r="V547" s="18" t="s">
        <v>34</v>
      </c>
      <c r="W547" s="18" t="s">
        <v>59</v>
      </c>
    </row>
    <row r="548" spans="1:23" ht="38.25" x14ac:dyDescent="0.2">
      <c r="A548" s="7">
        <v>541</v>
      </c>
      <c r="B548" s="7">
        <v>2318430</v>
      </c>
      <c r="C548" s="7" t="s">
        <v>25</v>
      </c>
      <c r="D548" s="7" t="s">
        <v>25</v>
      </c>
      <c r="E548" s="8" t="s">
        <v>759</v>
      </c>
      <c r="F548" s="8" t="s">
        <v>27</v>
      </c>
      <c r="G548" s="8" t="s">
        <v>28</v>
      </c>
      <c r="H548" s="8" t="s">
        <v>29</v>
      </c>
      <c r="I548" s="8" t="s">
        <v>30</v>
      </c>
      <c r="J548" s="7" t="s">
        <v>688</v>
      </c>
      <c r="K548" s="9">
        <v>36.79</v>
      </c>
      <c r="L548" s="10">
        <v>241863678</v>
      </c>
      <c r="M548" s="10">
        <v>0</v>
      </c>
      <c r="N548" s="10">
        <v>871128</v>
      </c>
      <c r="O548" s="10">
        <f t="shared" si="16"/>
        <v>240992550</v>
      </c>
      <c r="P548" s="10">
        <v>28168085</v>
      </c>
      <c r="Q548" s="10">
        <v>49613063</v>
      </c>
      <c r="R548" s="10">
        <v>147288779</v>
      </c>
      <c r="S548" s="10">
        <f t="shared" si="17"/>
        <v>15922623</v>
      </c>
      <c r="T548" s="7" t="s">
        <v>32</v>
      </c>
      <c r="U548" s="18" t="s">
        <v>33</v>
      </c>
      <c r="V548" s="18" t="s">
        <v>34</v>
      </c>
      <c r="W548" s="18" t="s">
        <v>35</v>
      </c>
    </row>
    <row r="549" spans="1:23" ht="38.25" x14ac:dyDescent="0.2">
      <c r="A549" s="7">
        <v>542</v>
      </c>
      <c r="B549" s="7">
        <v>2381061</v>
      </c>
      <c r="C549" s="7" t="s">
        <v>25</v>
      </c>
      <c r="D549" s="7" t="s">
        <v>25</v>
      </c>
      <c r="E549" s="8" t="s">
        <v>760</v>
      </c>
      <c r="F549" s="8" t="s">
        <v>27</v>
      </c>
      <c r="G549" s="8" t="s">
        <v>28</v>
      </c>
      <c r="H549" s="8" t="s">
        <v>761</v>
      </c>
      <c r="I549" s="8" t="s">
        <v>30</v>
      </c>
      <c r="J549" s="7" t="s">
        <v>688</v>
      </c>
      <c r="K549" s="9">
        <v>35.93</v>
      </c>
      <c r="L549" s="10">
        <v>6949103</v>
      </c>
      <c r="M549" s="10">
        <v>0</v>
      </c>
      <c r="N549" s="10">
        <v>2909838</v>
      </c>
      <c r="O549" s="10">
        <f t="shared" si="16"/>
        <v>4039265</v>
      </c>
      <c r="P549" s="10">
        <v>2846456</v>
      </c>
      <c r="Q549" s="10">
        <v>0</v>
      </c>
      <c r="R549" s="10">
        <v>0</v>
      </c>
      <c r="S549" s="10">
        <f t="shared" si="17"/>
        <v>1192809</v>
      </c>
      <c r="T549" s="7" t="s">
        <v>32</v>
      </c>
      <c r="U549" s="18" t="s">
        <v>58</v>
      </c>
      <c r="V549" s="18" t="s">
        <v>34</v>
      </c>
      <c r="W549" s="18" t="s">
        <v>59</v>
      </c>
    </row>
    <row r="550" spans="1:23" ht="38.25" x14ac:dyDescent="0.2">
      <c r="A550" s="7">
        <v>543</v>
      </c>
      <c r="B550" s="7">
        <v>2309900</v>
      </c>
      <c r="C550" s="7" t="s">
        <v>25</v>
      </c>
      <c r="D550" s="7" t="s">
        <v>25</v>
      </c>
      <c r="E550" s="8" t="s">
        <v>762</v>
      </c>
      <c r="F550" s="8" t="s">
        <v>27</v>
      </c>
      <c r="G550" s="8" t="s">
        <v>28</v>
      </c>
      <c r="H550" s="8" t="s">
        <v>763</v>
      </c>
      <c r="I550" s="8" t="s">
        <v>30</v>
      </c>
      <c r="J550" s="7" t="s">
        <v>688</v>
      </c>
      <c r="K550" s="9">
        <v>35.46</v>
      </c>
      <c r="L550" s="10">
        <v>11764826</v>
      </c>
      <c r="M550" s="10">
        <v>90000</v>
      </c>
      <c r="N550" s="10">
        <v>822236</v>
      </c>
      <c r="O550" s="10">
        <f t="shared" si="16"/>
        <v>10852590</v>
      </c>
      <c r="P550" s="10">
        <v>6482368</v>
      </c>
      <c r="Q550" s="10">
        <v>0</v>
      </c>
      <c r="R550" s="10">
        <v>0</v>
      </c>
      <c r="S550" s="10">
        <f t="shared" si="17"/>
        <v>4370222</v>
      </c>
      <c r="T550" s="7" t="s">
        <v>32</v>
      </c>
      <c r="U550" s="18" t="s">
        <v>58</v>
      </c>
      <c r="V550" s="18" t="s">
        <v>34</v>
      </c>
      <c r="W550" s="18" t="s">
        <v>59</v>
      </c>
    </row>
    <row r="551" spans="1:23" ht="38.25" x14ac:dyDescent="0.2">
      <c r="A551" s="7">
        <v>544</v>
      </c>
      <c r="B551" s="7">
        <v>2336262</v>
      </c>
      <c r="C551" s="7" t="s">
        <v>25</v>
      </c>
      <c r="D551" s="7" t="s">
        <v>25</v>
      </c>
      <c r="E551" s="8" t="s">
        <v>764</v>
      </c>
      <c r="F551" s="8" t="s">
        <v>27</v>
      </c>
      <c r="G551" s="8" t="s">
        <v>28</v>
      </c>
      <c r="H551" s="8" t="s">
        <v>29</v>
      </c>
      <c r="I551" s="8" t="s">
        <v>30</v>
      </c>
      <c r="J551" s="7" t="s">
        <v>688</v>
      </c>
      <c r="K551" s="9">
        <v>35.33</v>
      </c>
      <c r="L551" s="10">
        <v>1480612074</v>
      </c>
      <c r="M551" s="10">
        <v>1679009</v>
      </c>
      <c r="N551" s="10">
        <v>840000</v>
      </c>
      <c r="O551" s="10">
        <f t="shared" si="16"/>
        <v>1478093065</v>
      </c>
      <c r="P551" s="10">
        <v>1500000</v>
      </c>
      <c r="Q551" s="10">
        <v>160159335</v>
      </c>
      <c r="R551" s="10">
        <v>299428322</v>
      </c>
      <c r="S551" s="10">
        <f t="shared" si="17"/>
        <v>1017005408</v>
      </c>
      <c r="T551" s="7" t="s">
        <v>32</v>
      </c>
      <c r="U551" s="18" t="s">
        <v>33</v>
      </c>
      <c r="V551" s="18" t="s">
        <v>34</v>
      </c>
      <c r="W551" s="18" t="s">
        <v>35</v>
      </c>
    </row>
    <row r="552" spans="1:23" ht="51" x14ac:dyDescent="0.2">
      <c r="A552" s="7">
        <v>545</v>
      </c>
      <c r="B552" s="7">
        <v>2141928</v>
      </c>
      <c r="C552" s="7" t="s">
        <v>25</v>
      </c>
      <c r="D552" s="7" t="s">
        <v>25</v>
      </c>
      <c r="E552" s="8" t="s">
        <v>765</v>
      </c>
      <c r="F552" s="8" t="s">
        <v>27</v>
      </c>
      <c r="G552" s="8" t="s">
        <v>28</v>
      </c>
      <c r="H552" s="8" t="s">
        <v>96</v>
      </c>
      <c r="I552" s="8" t="s">
        <v>30</v>
      </c>
      <c r="J552" s="7" t="s">
        <v>688</v>
      </c>
      <c r="K552" s="9">
        <v>34.4</v>
      </c>
      <c r="L552" s="10">
        <v>9751933</v>
      </c>
      <c r="M552" s="10">
        <v>7427681</v>
      </c>
      <c r="N552" s="10">
        <v>1824815</v>
      </c>
      <c r="O552" s="10">
        <f t="shared" si="16"/>
        <v>499437</v>
      </c>
      <c r="P552" s="10">
        <v>499436</v>
      </c>
      <c r="Q552" s="10">
        <v>0</v>
      </c>
      <c r="R552" s="10">
        <v>0</v>
      </c>
      <c r="S552" s="10">
        <f t="shared" si="17"/>
        <v>1</v>
      </c>
      <c r="T552" s="7" t="s">
        <v>32</v>
      </c>
      <c r="U552" s="18" t="s">
        <v>58</v>
      </c>
      <c r="V552" s="18" t="s">
        <v>34</v>
      </c>
      <c r="W552" s="18" t="s">
        <v>59</v>
      </c>
    </row>
    <row r="553" spans="1:23" ht="38.25" x14ac:dyDescent="0.2">
      <c r="A553" s="7">
        <v>546</v>
      </c>
      <c r="B553" s="7">
        <v>2343420</v>
      </c>
      <c r="C553" s="7" t="s">
        <v>25</v>
      </c>
      <c r="D553" s="7" t="s">
        <v>25</v>
      </c>
      <c r="E553" s="8" t="s">
        <v>766</v>
      </c>
      <c r="F553" s="8" t="s">
        <v>27</v>
      </c>
      <c r="G553" s="8" t="s">
        <v>28</v>
      </c>
      <c r="H553" s="8" t="s">
        <v>29</v>
      </c>
      <c r="I553" s="8" t="s">
        <v>30</v>
      </c>
      <c r="J553" s="7" t="s">
        <v>688</v>
      </c>
      <c r="K553" s="9">
        <v>34.270000000000003</v>
      </c>
      <c r="L553" s="10">
        <v>445889830</v>
      </c>
      <c r="M553" s="10">
        <v>994952</v>
      </c>
      <c r="N553" s="10">
        <v>663302</v>
      </c>
      <c r="O553" s="10">
        <f t="shared" si="16"/>
        <v>444231576</v>
      </c>
      <c r="P553" s="10">
        <v>47946087</v>
      </c>
      <c r="Q553" s="10">
        <v>260967350</v>
      </c>
      <c r="R553" s="10">
        <v>132178269</v>
      </c>
      <c r="S553" s="10">
        <f t="shared" si="17"/>
        <v>3139870</v>
      </c>
      <c r="T553" s="7" t="s">
        <v>32</v>
      </c>
      <c r="U553" s="18" t="s">
        <v>33</v>
      </c>
      <c r="V553" s="18" t="s">
        <v>34</v>
      </c>
      <c r="W553" s="18" t="s">
        <v>35</v>
      </c>
    </row>
    <row r="554" spans="1:23" ht="38.25" x14ac:dyDescent="0.2">
      <c r="A554" s="7">
        <v>547</v>
      </c>
      <c r="B554" s="7">
        <v>2320704</v>
      </c>
      <c r="C554" s="7" t="s">
        <v>25</v>
      </c>
      <c r="D554" s="7" t="s">
        <v>25</v>
      </c>
      <c r="E554" s="8" t="s">
        <v>767</v>
      </c>
      <c r="F554" s="8" t="s">
        <v>27</v>
      </c>
      <c r="G554" s="8" t="s">
        <v>28</v>
      </c>
      <c r="H554" s="8" t="s">
        <v>29</v>
      </c>
      <c r="I554" s="8" t="s">
        <v>30</v>
      </c>
      <c r="J554" s="7" t="s">
        <v>688</v>
      </c>
      <c r="K554" s="9">
        <v>34.25</v>
      </c>
      <c r="L554" s="10">
        <v>38982400</v>
      </c>
      <c r="M554" s="10">
        <v>0</v>
      </c>
      <c r="N554" s="10">
        <v>0</v>
      </c>
      <c r="O554" s="10">
        <f t="shared" si="16"/>
        <v>38982400</v>
      </c>
      <c r="P554" s="10">
        <v>0</v>
      </c>
      <c r="Q554" s="10">
        <v>1949120</v>
      </c>
      <c r="R554" s="10">
        <v>15592960</v>
      </c>
      <c r="S554" s="10">
        <f t="shared" si="17"/>
        <v>21440320</v>
      </c>
      <c r="T554" s="7" t="s">
        <v>32</v>
      </c>
      <c r="U554" s="18" t="s">
        <v>33</v>
      </c>
      <c r="V554" s="18" t="s">
        <v>34</v>
      </c>
      <c r="W554" s="18" t="s">
        <v>35</v>
      </c>
    </row>
    <row r="555" spans="1:23" ht="76.5" x14ac:dyDescent="0.2">
      <c r="A555" s="7">
        <v>548</v>
      </c>
      <c r="B555" s="7">
        <v>2433102</v>
      </c>
      <c r="C555" s="7" t="s">
        <v>25</v>
      </c>
      <c r="D555" s="7" t="s">
        <v>25</v>
      </c>
      <c r="E555" s="8" t="s">
        <v>768</v>
      </c>
      <c r="F555" s="8" t="s">
        <v>27</v>
      </c>
      <c r="G555" s="8" t="s">
        <v>28</v>
      </c>
      <c r="H555" s="8" t="s">
        <v>761</v>
      </c>
      <c r="I555" s="8" t="s">
        <v>30</v>
      </c>
      <c r="J555" s="7" t="s">
        <v>688</v>
      </c>
      <c r="K555" s="9">
        <v>34.22</v>
      </c>
      <c r="L555" s="10">
        <v>14854621</v>
      </c>
      <c r="M555" s="10">
        <v>0</v>
      </c>
      <c r="N555" s="10">
        <v>1015897</v>
      </c>
      <c r="O555" s="10">
        <f t="shared" si="16"/>
        <v>13838724</v>
      </c>
      <c r="P555" s="10">
        <v>9525150</v>
      </c>
      <c r="Q555" s="10">
        <v>0</v>
      </c>
      <c r="R555" s="10">
        <v>0</v>
      </c>
      <c r="S555" s="10">
        <f t="shared" si="17"/>
        <v>4313574</v>
      </c>
      <c r="T555" s="7" t="s">
        <v>32</v>
      </c>
      <c r="U555" s="18" t="s">
        <v>58</v>
      </c>
      <c r="V555" s="18" t="s">
        <v>34</v>
      </c>
      <c r="W555" s="18" t="s">
        <v>59</v>
      </c>
    </row>
    <row r="556" spans="1:23" ht="51" x14ac:dyDescent="0.2">
      <c r="A556" s="7">
        <v>549</v>
      </c>
      <c r="B556" s="7">
        <v>2334545</v>
      </c>
      <c r="C556" s="7" t="s">
        <v>25</v>
      </c>
      <c r="D556" s="7" t="s">
        <v>25</v>
      </c>
      <c r="E556" s="8" t="s">
        <v>769</v>
      </c>
      <c r="F556" s="8" t="s">
        <v>27</v>
      </c>
      <c r="G556" s="8" t="s">
        <v>28</v>
      </c>
      <c r="H556" s="8" t="s">
        <v>770</v>
      </c>
      <c r="I556" s="8" t="s">
        <v>30</v>
      </c>
      <c r="J556" s="7" t="s">
        <v>688</v>
      </c>
      <c r="K556" s="9">
        <v>34</v>
      </c>
      <c r="L556" s="10">
        <v>5068709</v>
      </c>
      <c r="M556" s="10">
        <v>0</v>
      </c>
      <c r="N556" s="10">
        <v>1008610</v>
      </c>
      <c r="O556" s="10">
        <f t="shared" si="16"/>
        <v>4060099</v>
      </c>
      <c r="P556" s="10">
        <v>3245370</v>
      </c>
      <c r="Q556" s="10">
        <v>0</v>
      </c>
      <c r="R556" s="10">
        <v>0</v>
      </c>
      <c r="S556" s="10">
        <f t="shared" si="17"/>
        <v>814729</v>
      </c>
      <c r="T556" s="7" t="s">
        <v>32</v>
      </c>
      <c r="U556" s="18" t="s">
        <v>58</v>
      </c>
      <c r="V556" s="18" t="s">
        <v>34</v>
      </c>
      <c r="W556" s="18" t="s">
        <v>59</v>
      </c>
    </row>
    <row r="557" spans="1:23" ht="51" x14ac:dyDescent="0.2">
      <c r="A557" s="7">
        <v>550</v>
      </c>
      <c r="B557" s="7">
        <v>2379358</v>
      </c>
      <c r="C557" s="7" t="s">
        <v>25</v>
      </c>
      <c r="D557" s="7" t="s">
        <v>25</v>
      </c>
      <c r="E557" s="8" t="s">
        <v>771</v>
      </c>
      <c r="F557" s="8" t="s">
        <v>27</v>
      </c>
      <c r="G557" s="8" t="s">
        <v>28</v>
      </c>
      <c r="H557" s="8" t="s">
        <v>293</v>
      </c>
      <c r="I557" s="8" t="s">
        <v>30</v>
      </c>
      <c r="J557" s="7" t="s">
        <v>688</v>
      </c>
      <c r="K557" s="9">
        <v>33.75</v>
      </c>
      <c r="L557" s="10">
        <v>9455697</v>
      </c>
      <c r="M557" s="10">
        <v>0</v>
      </c>
      <c r="N557" s="10">
        <v>1290775</v>
      </c>
      <c r="O557" s="10">
        <f t="shared" si="16"/>
        <v>8164922</v>
      </c>
      <c r="P557" s="10">
        <v>8158622</v>
      </c>
      <c r="Q557" s="10">
        <v>0</v>
      </c>
      <c r="R557" s="10">
        <v>0</v>
      </c>
      <c r="S557" s="10">
        <f t="shared" si="17"/>
        <v>6300</v>
      </c>
      <c r="T557" s="7" t="s">
        <v>32</v>
      </c>
      <c r="U557" s="18" t="s">
        <v>58</v>
      </c>
      <c r="V557" s="18" t="s">
        <v>34</v>
      </c>
      <c r="W557" s="18" t="s">
        <v>59</v>
      </c>
    </row>
    <row r="558" spans="1:23" ht="63.75" x14ac:dyDescent="0.2">
      <c r="A558" s="7">
        <v>551</v>
      </c>
      <c r="B558" s="7">
        <v>2403327</v>
      </c>
      <c r="C558" s="7" t="s">
        <v>25</v>
      </c>
      <c r="D558" s="7" t="s">
        <v>25</v>
      </c>
      <c r="E558" s="8" t="s">
        <v>772</v>
      </c>
      <c r="F558" s="8" t="s">
        <v>27</v>
      </c>
      <c r="G558" s="8" t="s">
        <v>28</v>
      </c>
      <c r="H558" s="8" t="s">
        <v>29</v>
      </c>
      <c r="I558" s="8" t="s">
        <v>30</v>
      </c>
      <c r="J558" s="7" t="s">
        <v>688</v>
      </c>
      <c r="K558" s="9">
        <v>32.590000000000003</v>
      </c>
      <c r="L558" s="10">
        <v>286538234</v>
      </c>
      <c r="M558" s="10">
        <v>0</v>
      </c>
      <c r="N558" s="10">
        <v>0</v>
      </c>
      <c r="O558" s="10">
        <f t="shared" si="16"/>
        <v>286538234</v>
      </c>
      <c r="P558" s="10">
        <v>6388529</v>
      </c>
      <c r="Q558" s="10">
        <v>2737941</v>
      </c>
      <c r="R558" s="10">
        <v>28653823</v>
      </c>
      <c r="S558" s="10">
        <f t="shared" si="17"/>
        <v>248757941</v>
      </c>
      <c r="T558" s="7" t="s">
        <v>32</v>
      </c>
      <c r="U558" s="18" t="s">
        <v>33</v>
      </c>
      <c r="V558" s="18" t="s">
        <v>34</v>
      </c>
      <c r="W558" s="18" t="s">
        <v>35</v>
      </c>
    </row>
    <row r="559" spans="1:23" ht="38.25" x14ac:dyDescent="0.2">
      <c r="A559" s="7">
        <v>552</v>
      </c>
      <c r="B559" s="7">
        <v>2328807</v>
      </c>
      <c r="C559" s="7" t="s">
        <v>25</v>
      </c>
      <c r="D559" s="7" t="s">
        <v>25</v>
      </c>
      <c r="E559" s="8" t="s">
        <v>773</v>
      </c>
      <c r="F559" s="8" t="s">
        <v>27</v>
      </c>
      <c r="G559" s="8" t="s">
        <v>28</v>
      </c>
      <c r="H559" s="8" t="s">
        <v>29</v>
      </c>
      <c r="I559" s="8" t="s">
        <v>30</v>
      </c>
      <c r="J559" s="7" t="s">
        <v>688</v>
      </c>
      <c r="K559" s="9">
        <v>31.74</v>
      </c>
      <c r="L559" s="10">
        <v>138561628</v>
      </c>
      <c r="M559" s="10">
        <v>34371697</v>
      </c>
      <c r="N559" s="10">
        <v>9751091</v>
      </c>
      <c r="O559" s="10">
        <f t="shared" si="16"/>
        <v>94438840</v>
      </c>
      <c r="P559" s="10">
        <v>42684164</v>
      </c>
      <c r="Q559" s="10">
        <v>29145609</v>
      </c>
      <c r="R559" s="10">
        <v>2944870</v>
      </c>
      <c r="S559" s="10">
        <f t="shared" si="17"/>
        <v>19664197</v>
      </c>
      <c r="T559" s="7" t="s">
        <v>32</v>
      </c>
      <c r="U559" s="18" t="s">
        <v>33</v>
      </c>
      <c r="V559" s="18" t="s">
        <v>34</v>
      </c>
      <c r="W559" s="18" t="s">
        <v>35</v>
      </c>
    </row>
    <row r="560" spans="1:23" ht="38.25" x14ac:dyDescent="0.2">
      <c r="A560" s="7">
        <v>553</v>
      </c>
      <c r="B560" s="7">
        <v>2282760</v>
      </c>
      <c r="C560" s="7" t="s">
        <v>25</v>
      </c>
      <c r="D560" s="7" t="s">
        <v>25</v>
      </c>
      <c r="E560" s="8" t="s">
        <v>774</v>
      </c>
      <c r="F560" s="8" t="s">
        <v>27</v>
      </c>
      <c r="G560" s="8" t="s">
        <v>28</v>
      </c>
      <c r="H560" s="8" t="s">
        <v>29</v>
      </c>
      <c r="I560" s="8" t="s">
        <v>30</v>
      </c>
      <c r="J560" s="7" t="s">
        <v>688</v>
      </c>
      <c r="K560" s="9">
        <v>30.062999999999999</v>
      </c>
      <c r="L560" s="10">
        <v>314709975</v>
      </c>
      <c r="M560" s="10">
        <v>3610717</v>
      </c>
      <c r="N560" s="10">
        <v>963650</v>
      </c>
      <c r="O560" s="10">
        <f t="shared" si="16"/>
        <v>310135608</v>
      </c>
      <c r="P560" s="10">
        <v>100273994</v>
      </c>
      <c r="Q560" s="10">
        <v>108568193</v>
      </c>
      <c r="R560" s="10">
        <v>96257071</v>
      </c>
      <c r="S560" s="10">
        <f t="shared" si="17"/>
        <v>5036350</v>
      </c>
      <c r="T560" s="7" t="s">
        <v>32</v>
      </c>
      <c r="U560" s="18" t="s">
        <v>33</v>
      </c>
      <c r="V560" s="18" t="s">
        <v>34</v>
      </c>
      <c r="W560" s="18" t="s">
        <v>35</v>
      </c>
    </row>
    <row r="561" spans="1:23" ht="63.75" x14ac:dyDescent="0.2">
      <c r="A561" s="11">
        <v>554</v>
      </c>
      <c r="B561" s="7">
        <v>2428269</v>
      </c>
      <c r="C561" s="7">
        <v>20996</v>
      </c>
      <c r="D561" s="11" t="s">
        <v>25</v>
      </c>
      <c r="E561" s="8" t="s">
        <v>775</v>
      </c>
      <c r="F561" s="11" t="s">
        <v>55</v>
      </c>
      <c r="G561" s="11" t="s">
        <v>28</v>
      </c>
      <c r="H561" s="11" t="s">
        <v>29</v>
      </c>
      <c r="I561" s="11" t="s">
        <v>30</v>
      </c>
      <c r="J561" s="7" t="s">
        <v>688</v>
      </c>
      <c r="K561" s="12">
        <v>30</v>
      </c>
      <c r="L561" s="13">
        <v>67459</v>
      </c>
      <c r="M561" s="13">
        <v>0</v>
      </c>
      <c r="N561" s="13">
        <v>0</v>
      </c>
      <c r="O561" s="10">
        <f t="shared" si="16"/>
        <v>67459</v>
      </c>
      <c r="P561" s="13">
        <v>67210</v>
      </c>
      <c r="Q561" s="13">
        <v>0</v>
      </c>
      <c r="R561" s="13">
        <v>0</v>
      </c>
      <c r="S561" s="10">
        <f t="shared" si="17"/>
        <v>249</v>
      </c>
      <c r="T561" s="7" t="s">
        <v>32</v>
      </c>
      <c r="U561" s="18" t="s">
        <v>33</v>
      </c>
      <c r="V561" s="18" t="s">
        <v>34</v>
      </c>
      <c r="W561" s="18" t="s">
        <v>35</v>
      </c>
    </row>
    <row r="562" spans="1:23" ht="63.75" x14ac:dyDescent="0.2">
      <c r="A562" s="7">
        <v>555</v>
      </c>
      <c r="B562" s="7">
        <v>2389593</v>
      </c>
      <c r="C562" s="7" t="s">
        <v>25</v>
      </c>
      <c r="D562" s="7" t="s">
        <v>25</v>
      </c>
      <c r="E562" s="8" t="s">
        <v>776</v>
      </c>
      <c r="F562" s="8" t="s">
        <v>27</v>
      </c>
      <c r="G562" s="8" t="s">
        <v>28</v>
      </c>
      <c r="H562" s="8" t="s">
        <v>29</v>
      </c>
      <c r="I562" s="8" t="s">
        <v>30</v>
      </c>
      <c r="J562" s="7" t="s">
        <v>688</v>
      </c>
      <c r="K562" s="9">
        <v>29.9</v>
      </c>
      <c r="L562" s="10">
        <v>108918799</v>
      </c>
      <c r="M562" s="10">
        <v>0</v>
      </c>
      <c r="N562" s="10">
        <v>0</v>
      </c>
      <c r="O562" s="10">
        <f t="shared" si="16"/>
        <v>108918799</v>
      </c>
      <c r="P562" s="10">
        <v>306000</v>
      </c>
      <c r="Q562" s="10">
        <v>37307452</v>
      </c>
      <c r="R562" s="10">
        <v>68578495</v>
      </c>
      <c r="S562" s="10">
        <f t="shared" si="17"/>
        <v>2726852</v>
      </c>
      <c r="T562" s="7" t="s">
        <v>32</v>
      </c>
      <c r="U562" s="18" t="s">
        <v>33</v>
      </c>
      <c r="V562" s="18" t="s">
        <v>34</v>
      </c>
      <c r="W562" s="18" t="s">
        <v>35</v>
      </c>
    </row>
    <row r="563" spans="1:23" ht="38.25" x14ac:dyDescent="0.2">
      <c r="A563" s="7">
        <v>556</v>
      </c>
      <c r="B563" s="7">
        <v>2236530</v>
      </c>
      <c r="C563" s="7" t="s">
        <v>25</v>
      </c>
      <c r="D563" s="7" t="s">
        <v>25</v>
      </c>
      <c r="E563" s="8" t="s">
        <v>777</v>
      </c>
      <c r="F563" s="8" t="s">
        <v>27</v>
      </c>
      <c r="G563" s="8" t="s">
        <v>28</v>
      </c>
      <c r="H563" s="8" t="s">
        <v>778</v>
      </c>
      <c r="I563" s="8" t="s">
        <v>30</v>
      </c>
      <c r="J563" s="7" t="s">
        <v>688</v>
      </c>
      <c r="K563" s="9">
        <v>26.783999999999999</v>
      </c>
      <c r="L563" s="10">
        <v>154500197</v>
      </c>
      <c r="M563" s="10">
        <v>0</v>
      </c>
      <c r="N563" s="10">
        <v>15287724</v>
      </c>
      <c r="O563" s="10">
        <f t="shared" si="16"/>
        <v>139212473</v>
      </c>
      <c r="P563" s="10">
        <v>69500098</v>
      </c>
      <c r="Q563" s="10">
        <v>69500098</v>
      </c>
      <c r="R563" s="10">
        <v>115515</v>
      </c>
      <c r="S563" s="10">
        <f t="shared" si="17"/>
        <v>96762</v>
      </c>
      <c r="T563" s="7" t="s">
        <v>32</v>
      </c>
      <c r="U563" s="18" t="s">
        <v>58</v>
      </c>
      <c r="V563" s="18" t="s">
        <v>34</v>
      </c>
      <c r="W563" s="18" t="s">
        <v>59</v>
      </c>
    </row>
    <row r="564" spans="1:23" ht="51" x14ac:dyDescent="0.2">
      <c r="A564" s="7">
        <v>557</v>
      </c>
      <c r="B564" s="7">
        <v>2424711</v>
      </c>
      <c r="C564" s="7">
        <v>12323</v>
      </c>
      <c r="D564" s="7" t="s">
        <v>25</v>
      </c>
      <c r="E564" s="8" t="s">
        <v>779</v>
      </c>
      <c r="F564" s="8" t="s">
        <v>55</v>
      </c>
      <c r="G564" s="8" t="s">
        <v>28</v>
      </c>
      <c r="H564" s="8" t="s">
        <v>29</v>
      </c>
      <c r="I564" s="8" t="s">
        <v>780</v>
      </c>
      <c r="J564" s="7" t="s">
        <v>781</v>
      </c>
      <c r="K564" s="9">
        <v>56.84</v>
      </c>
      <c r="L564" s="10">
        <v>799481</v>
      </c>
      <c r="M564" s="10">
        <v>232746</v>
      </c>
      <c r="N564" s="10">
        <v>0</v>
      </c>
      <c r="O564" s="10">
        <f t="shared" si="16"/>
        <v>566735</v>
      </c>
      <c r="P564" s="10">
        <v>466735</v>
      </c>
      <c r="Q564" s="10">
        <v>100000</v>
      </c>
      <c r="R564" s="10">
        <v>0</v>
      </c>
      <c r="S564" s="10">
        <f t="shared" si="17"/>
        <v>0</v>
      </c>
      <c r="T564" s="7" t="s">
        <v>32</v>
      </c>
      <c r="U564" s="18" t="s">
        <v>33</v>
      </c>
      <c r="V564" s="18" t="s">
        <v>34</v>
      </c>
      <c r="W564" s="18" t="s">
        <v>35</v>
      </c>
    </row>
    <row r="565" spans="1:23" ht="51" x14ac:dyDescent="0.2">
      <c r="A565" s="7">
        <v>558</v>
      </c>
      <c r="B565" s="7">
        <v>2424710</v>
      </c>
      <c r="C565" s="7">
        <v>12320</v>
      </c>
      <c r="D565" s="7" t="s">
        <v>25</v>
      </c>
      <c r="E565" s="8" t="s">
        <v>782</v>
      </c>
      <c r="F565" s="8" t="s">
        <v>55</v>
      </c>
      <c r="G565" s="8" t="s">
        <v>28</v>
      </c>
      <c r="H565" s="8" t="s">
        <v>29</v>
      </c>
      <c r="I565" s="8" t="s">
        <v>780</v>
      </c>
      <c r="J565" s="7" t="s">
        <v>781</v>
      </c>
      <c r="K565" s="9">
        <v>56.84</v>
      </c>
      <c r="L565" s="10">
        <v>2367461</v>
      </c>
      <c r="M565" s="10">
        <v>738493</v>
      </c>
      <c r="N565" s="10">
        <v>0</v>
      </c>
      <c r="O565" s="10">
        <f t="shared" si="16"/>
        <v>1628968</v>
      </c>
      <c r="P565" s="10">
        <v>1028968</v>
      </c>
      <c r="Q565" s="10">
        <v>600000</v>
      </c>
      <c r="R565" s="10">
        <v>0</v>
      </c>
      <c r="S565" s="10">
        <f t="shared" si="17"/>
        <v>0</v>
      </c>
      <c r="T565" s="7" t="s">
        <v>32</v>
      </c>
      <c r="U565" s="18" t="s">
        <v>33</v>
      </c>
      <c r="V565" s="18" t="s">
        <v>34</v>
      </c>
      <c r="W565" s="18" t="s">
        <v>35</v>
      </c>
    </row>
    <row r="566" spans="1:23" ht="51" x14ac:dyDescent="0.2">
      <c r="A566" s="7">
        <v>559</v>
      </c>
      <c r="B566" s="7">
        <v>2424714</v>
      </c>
      <c r="C566" s="7">
        <v>12325</v>
      </c>
      <c r="D566" s="7" t="s">
        <v>25</v>
      </c>
      <c r="E566" s="8" t="s">
        <v>783</v>
      </c>
      <c r="F566" s="8" t="s">
        <v>55</v>
      </c>
      <c r="G566" s="8" t="s">
        <v>28</v>
      </c>
      <c r="H566" s="8" t="s">
        <v>29</v>
      </c>
      <c r="I566" s="8" t="s">
        <v>780</v>
      </c>
      <c r="J566" s="7" t="s">
        <v>781</v>
      </c>
      <c r="K566" s="9">
        <v>56.8</v>
      </c>
      <c r="L566" s="10">
        <v>3841475</v>
      </c>
      <c r="M566" s="10">
        <v>1250589</v>
      </c>
      <c r="N566" s="10">
        <v>0</v>
      </c>
      <c r="O566" s="10">
        <f t="shared" si="16"/>
        <v>2590886</v>
      </c>
      <c r="P566" s="10">
        <v>2590886</v>
      </c>
      <c r="Q566" s="10">
        <v>0</v>
      </c>
      <c r="R566" s="10">
        <v>0</v>
      </c>
      <c r="S566" s="10">
        <f t="shared" si="17"/>
        <v>0</v>
      </c>
      <c r="T566" s="7" t="s">
        <v>32</v>
      </c>
      <c r="U566" s="18" t="s">
        <v>33</v>
      </c>
      <c r="V566" s="18" t="s">
        <v>34</v>
      </c>
      <c r="W566" s="18" t="s">
        <v>35</v>
      </c>
    </row>
    <row r="567" spans="1:23" ht="38.25" x14ac:dyDescent="0.2">
      <c r="A567" s="7">
        <v>560</v>
      </c>
      <c r="B567" s="7">
        <v>2131925</v>
      </c>
      <c r="C567" s="7" t="s">
        <v>25</v>
      </c>
      <c r="D567" s="7" t="s">
        <v>25</v>
      </c>
      <c r="E567" s="8" t="s">
        <v>784</v>
      </c>
      <c r="F567" s="8" t="s">
        <v>27</v>
      </c>
      <c r="G567" s="8" t="s">
        <v>28</v>
      </c>
      <c r="H567" s="8" t="s">
        <v>29</v>
      </c>
      <c r="I567" s="8" t="s">
        <v>780</v>
      </c>
      <c r="J567" s="7" t="s">
        <v>781</v>
      </c>
      <c r="K567" s="9">
        <v>52.988999999999997</v>
      </c>
      <c r="L567" s="10">
        <v>1003772445</v>
      </c>
      <c r="M567" s="10">
        <v>5398121</v>
      </c>
      <c r="N567" s="10">
        <v>1500000</v>
      </c>
      <c r="O567" s="10">
        <f t="shared" si="16"/>
        <v>996874324</v>
      </c>
      <c r="P567" s="10">
        <v>9708190</v>
      </c>
      <c r="Q567" s="10">
        <v>4985775</v>
      </c>
      <c r="R567" s="10">
        <v>252851876</v>
      </c>
      <c r="S567" s="10">
        <f t="shared" si="17"/>
        <v>729328483</v>
      </c>
      <c r="T567" s="7" t="s">
        <v>32</v>
      </c>
      <c r="U567" s="18" t="s">
        <v>33</v>
      </c>
      <c r="V567" s="18" t="s">
        <v>34</v>
      </c>
      <c r="W567" s="18" t="s">
        <v>35</v>
      </c>
    </row>
    <row r="568" spans="1:23" ht="51" x14ac:dyDescent="0.2">
      <c r="A568" s="7">
        <v>561</v>
      </c>
      <c r="B568" s="7">
        <v>2429701</v>
      </c>
      <c r="C568" s="7">
        <v>22963</v>
      </c>
      <c r="D568" s="7" t="s">
        <v>25</v>
      </c>
      <c r="E568" s="8" t="s">
        <v>785</v>
      </c>
      <c r="F568" s="8" t="s">
        <v>27</v>
      </c>
      <c r="G568" s="8" t="s">
        <v>28</v>
      </c>
      <c r="H568" s="8" t="s">
        <v>29</v>
      </c>
      <c r="I568" s="8" t="s">
        <v>780</v>
      </c>
      <c r="J568" s="7" t="s">
        <v>781</v>
      </c>
      <c r="K568" s="9">
        <v>50.82</v>
      </c>
      <c r="L568" s="10">
        <v>289604732</v>
      </c>
      <c r="M568" s="10">
        <v>0</v>
      </c>
      <c r="N568" s="10">
        <v>5038690</v>
      </c>
      <c r="O568" s="10">
        <f t="shared" si="16"/>
        <v>284566042</v>
      </c>
      <c r="P568" s="10">
        <v>37059763</v>
      </c>
      <c r="Q568" s="10">
        <v>157086426</v>
      </c>
      <c r="R568" s="10">
        <v>88056319</v>
      </c>
      <c r="S568" s="10">
        <f t="shared" si="17"/>
        <v>2363534</v>
      </c>
      <c r="T568" s="7" t="s">
        <v>32</v>
      </c>
      <c r="U568" s="18" t="s">
        <v>33</v>
      </c>
      <c r="V568" s="18" t="s">
        <v>34</v>
      </c>
      <c r="W568" s="18" t="s">
        <v>35</v>
      </c>
    </row>
    <row r="569" spans="1:23" ht="76.5" x14ac:dyDescent="0.2">
      <c r="A569" s="7">
        <v>562</v>
      </c>
      <c r="B569" s="7">
        <v>2427001</v>
      </c>
      <c r="C569" s="7">
        <v>23243</v>
      </c>
      <c r="D569" s="7" t="s">
        <v>25</v>
      </c>
      <c r="E569" s="8" t="s">
        <v>786</v>
      </c>
      <c r="F569" s="8" t="s">
        <v>55</v>
      </c>
      <c r="G569" s="8" t="s">
        <v>28</v>
      </c>
      <c r="H569" s="8" t="s">
        <v>29</v>
      </c>
      <c r="I569" s="8" t="s">
        <v>780</v>
      </c>
      <c r="J569" s="7" t="s">
        <v>781</v>
      </c>
      <c r="K569" s="9">
        <v>44.11</v>
      </c>
      <c r="L569" s="10">
        <v>31349043</v>
      </c>
      <c r="M569" s="10">
        <v>9789159</v>
      </c>
      <c r="N569" s="10">
        <v>5149697</v>
      </c>
      <c r="O569" s="10">
        <f t="shared" si="16"/>
        <v>16410187</v>
      </c>
      <c r="P569" s="10">
        <v>16410187</v>
      </c>
      <c r="Q569" s="10">
        <v>0</v>
      </c>
      <c r="R569" s="10">
        <v>0</v>
      </c>
      <c r="S569" s="10">
        <f t="shared" si="17"/>
        <v>0</v>
      </c>
      <c r="T569" s="7" t="s">
        <v>32</v>
      </c>
      <c r="U569" s="18" t="s">
        <v>33</v>
      </c>
      <c r="V569" s="18" t="s">
        <v>34</v>
      </c>
      <c r="W569" s="18" t="s">
        <v>59</v>
      </c>
    </row>
    <row r="570" spans="1:23" ht="63.75" x14ac:dyDescent="0.2">
      <c r="A570" s="11">
        <v>563</v>
      </c>
      <c r="B570" s="7">
        <v>2426989</v>
      </c>
      <c r="C570" s="7" t="s">
        <v>25</v>
      </c>
      <c r="D570" s="11" t="s">
        <v>25</v>
      </c>
      <c r="E570" s="8" t="s">
        <v>787</v>
      </c>
      <c r="F570" s="11" t="s">
        <v>55</v>
      </c>
      <c r="G570" s="11" t="s">
        <v>28</v>
      </c>
      <c r="H570" s="11" t="s">
        <v>29</v>
      </c>
      <c r="I570" s="11" t="s">
        <v>780</v>
      </c>
      <c r="J570" s="7" t="s">
        <v>781</v>
      </c>
      <c r="K570" s="12">
        <v>43.66</v>
      </c>
      <c r="L570" s="13">
        <v>1190844</v>
      </c>
      <c r="M570" s="13">
        <v>472610</v>
      </c>
      <c r="N570" s="13">
        <v>445331</v>
      </c>
      <c r="O570" s="10">
        <f t="shared" si="16"/>
        <v>272903</v>
      </c>
      <c r="P570" s="13">
        <v>272903</v>
      </c>
      <c r="Q570" s="13">
        <v>0</v>
      </c>
      <c r="R570" s="13">
        <v>0</v>
      </c>
      <c r="S570" s="10">
        <f t="shared" si="17"/>
        <v>0</v>
      </c>
      <c r="T570" s="7" t="s">
        <v>32</v>
      </c>
      <c r="U570" s="18" t="s">
        <v>33</v>
      </c>
      <c r="V570" s="18" t="s">
        <v>34</v>
      </c>
      <c r="W570" s="18" t="s">
        <v>59</v>
      </c>
    </row>
    <row r="571" spans="1:23" ht="38.25" x14ac:dyDescent="0.2">
      <c r="A571" s="7">
        <v>564</v>
      </c>
      <c r="B571" s="7">
        <v>2332084</v>
      </c>
      <c r="C571" s="7" t="s">
        <v>25</v>
      </c>
      <c r="D571" s="7" t="s">
        <v>25</v>
      </c>
      <c r="E571" s="8" t="s">
        <v>788</v>
      </c>
      <c r="F571" s="8" t="s">
        <v>27</v>
      </c>
      <c r="G571" s="8" t="s">
        <v>28</v>
      </c>
      <c r="H571" s="8" t="s">
        <v>29</v>
      </c>
      <c r="I571" s="8" t="s">
        <v>780</v>
      </c>
      <c r="J571" s="7" t="s">
        <v>781</v>
      </c>
      <c r="K571" s="9">
        <v>42.4</v>
      </c>
      <c r="L571" s="10">
        <v>139584042</v>
      </c>
      <c r="M571" s="10">
        <v>0</v>
      </c>
      <c r="N571" s="10">
        <v>916327</v>
      </c>
      <c r="O571" s="10">
        <f t="shared" si="16"/>
        <v>138667715</v>
      </c>
      <c r="P571" s="10">
        <v>54080409</v>
      </c>
      <c r="Q571" s="10">
        <v>55467086</v>
      </c>
      <c r="R571" s="10">
        <v>29120220</v>
      </c>
      <c r="S571" s="10">
        <f t="shared" si="17"/>
        <v>0</v>
      </c>
      <c r="T571" s="7" t="s">
        <v>32</v>
      </c>
      <c r="U571" s="18" t="s">
        <v>33</v>
      </c>
      <c r="V571" s="18" t="s">
        <v>34</v>
      </c>
      <c r="W571" s="18" t="s">
        <v>59</v>
      </c>
    </row>
    <row r="572" spans="1:23" ht="51" x14ac:dyDescent="0.2">
      <c r="A572" s="7">
        <v>565</v>
      </c>
      <c r="B572" s="7">
        <v>2424715</v>
      </c>
      <c r="C572" s="7">
        <v>12329</v>
      </c>
      <c r="D572" s="7" t="s">
        <v>25</v>
      </c>
      <c r="E572" s="8" t="s">
        <v>789</v>
      </c>
      <c r="F572" s="8" t="s">
        <v>55</v>
      </c>
      <c r="G572" s="8" t="s">
        <v>28</v>
      </c>
      <c r="H572" s="8" t="s">
        <v>29</v>
      </c>
      <c r="I572" s="8" t="s">
        <v>780</v>
      </c>
      <c r="J572" s="7" t="s">
        <v>781</v>
      </c>
      <c r="K572" s="9">
        <v>41.84</v>
      </c>
      <c r="L572" s="10">
        <v>2947951</v>
      </c>
      <c r="M572" s="10">
        <v>941969</v>
      </c>
      <c r="N572" s="10">
        <v>0</v>
      </c>
      <c r="O572" s="10">
        <f t="shared" si="16"/>
        <v>2005982</v>
      </c>
      <c r="P572" s="10">
        <v>2005982</v>
      </c>
      <c r="Q572" s="10">
        <v>0</v>
      </c>
      <c r="R572" s="10">
        <v>0</v>
      </c>
      <c r="S572" s="10">
        <f t="shared" si="17"/>
        <v>0</v>
      </c>
      <c r="T572" s="7" t="s">
        <v>32</v>
      </c>
      <c r="U572" s="18" t="s">
        <v>33</v>
      </c>
      <c r="V572" s="18" t="s">
        <v>34</v>
      </c>
      <c r="W572" s="18" t="s">
        <v>35</v>
      </c>
    </row>
    <row r="573" spans="1:23" ht="51" x14ac:dyDescent="0.2">
      <c r="A573" s="7">
        <v>566</v>
      </c>
      <c r="B573" s="7">
        <v>2424687</v>
      </c>
      <c r="C573" s="7">
        <v>12312</v>
      </c>
      <c r="D573" s="7" t="s">
        <v>25</v>
      </c>
      <c r="E573" s="8" t="s">
        <v>790</v>
      </c>
      <c r="F573" s="8" t="s">
        <v>55</v>
      </c>
      <c r="G573" s="8" t="s">
        <v>28</v>
      </c>
      <c r="H573" s="8" t="s">
        <v>29</v>
      </c>
      <c r="I573" s="8" t="s">
        <v>780</v>
      </c>
      <c r="J573" s="7" t="s">
        <v>781</v>
      </c>
      <c r="K573" s="9">
        <v>41.84</v>
      </c>
      <c r="L573" s="10">
        <v>7771609</v>
      </c>
      <c r="M573" s="10">
        <v>2685080</v>
      </c>
      <c r="N573" s="10">
        <v>0</v>
      </c>
      <c r="O573" s="10">
        <f t="shared" si="16"/>
        <v>5086529</v>
      </c>
      <c r="P573" s="10">
        <v>4086529</v>
      </c>
      <c r="Q573" s="10">
        <v>1000000</v>
      </c>
      <c r="R573" s="10">
        <v>0</v>
      </c>
      <c r="S573" s="10">
        <f t="shared" si="17"/>
        <v>0</v>
      </c>
      <c r="T573" s="7" t="s">
        <v>32</v>
      </c>
      <c r="U573" s="18" t="s">
        <v>33</v>
      </c>
      <c r="V573" s="18" t="s">
        <v>34</v>
      </c>
      <c r="W573" s="18" t="s">
        <v>35</v>
      </c>
    </row>
    <row r="574" spans="1:23" ht="51" x14ac:dyDescent="0.2">
      <c r="A574" s="7">
        <v>567</v>
      </c>
      <c r="B574" s="7">
        <v>2424690</v>
      </c>
      <c r="C574" s="7">
        <v>12316</v>
      </c>
      <c r="D574" s="7" t="s">
        <v>25</v>
      </c>
      <c r="E574" s="8" t="s">
        <v>791</v>
      </c>
      <c r="F574" s="8" t="s">
        <v>55</v>
      </c>
      <c r="G574" s="8" t="s">
        <v>28</v>
      </c>
      <c r="H574" s="8" t="s">
        <v>29</v>
      </c>
      <c r="I574" s="8" t="s">
        <v>780</v>
      </c>
      <c r="J574" s="7" t="s">
        <v>781</v>
      </c>
      <c r="K574" s="9">
        <v>41.8</v>
      </c>
      <c r="L574" s="10">
        <v>3878909</v>
      </c>
      <c r="M574" s="10">
        <v>1290012</v>
      </c>
      <c r="N574" s="10">
        <v>0</v>
      </c>
      <c r="O574" s="10">
        <f t="shared" si="16"/>
        <v>2588897</v>
      </c>
      <c r="P574" s="10">
        <v>2088897</v>
      </c>
      <c r="Q574" s="10">
        <v>500000</v>
      </c>
      <c r="R574" s="10">
        <v>0</v>
      </c>
      <c r="S574" s="10">
        <f t="shared" si="17"/>
        <v>0</v>
      </c>
      <c r="T574" s="7" t="s">
        <v>32</v>
      </c>
      <c r="U574" s="18" t="s">
        <v>33</v>
      </c>
      <c r="V574" s="18" t="s">
        <v>34</v>
      </c>
      <c r="W574" s="18" t="s">
        <v>35</v>
      </c>
    </row>
    <row r="575" spans="1:23" ht="89.25" x14ac:dyDescent="0.2">
      <c r="A575" s="7">
        <v>568</v>
      </c>
      <c r="B575" s="7">
        <v>2427004</v>
      </c>
      <c r="C575" s="7">
        <v>23244</v>
      </c>
      <c r="D575" s="7" t="s">
        <v>25</v>
      </c>
      <c r="E575" s="8" t="s">
        <v>792</v>
      </c>
      <c r="F575" s="8" t="s">
        <v>55</v>
      </c>
      <c r="G575" s="8" t="s">
        <v>28</v>
      </c>
      <c r="H575" s="8" t="s">
        <v>29</v>
      </c>
      <c r="I575" s="8" t="s">
        <v>780</v>
      </c>
      <c r="J575" s="7" t="s">
        <v>781</v>
      </c>
      <c r="K575" s="9">
        <v>41.56</v>
      </c>
      <c r="L575" s="10">
        <v>23357667</v>
      </c>
      <c r="M575" s="10">
        <v>7585780</v>
      </c>
      <c r="N575" s="10">
        <v>9770699</v>
      </c>
      <c r="O575" s="10">
        <f t="shared" si="16"/>
        <v>6001188</v>
      </c>
      <c r="P575" s="10">
        <v>6001188</v>
      </c>
      <c r="Q575" s="10">
        <v>0</v>
      </c>
      <c r="R575" s="10">
        <v>0</v>
      </c>
      <c r="S575" s="10">
        <f t="shared" si="17"/>
        <v>0</v>
      </c>
      <c r="T575" s="7" t="s">
        <v>32</v>
      </c>
      <c r="U575" s="18" t="s">
        <v>33</v>
      </c>
      <c r="V575" s="18" t="s">
        <v>34</v>
      </c>
      <c r="W575" s="18" t="s">
        <v>59</v>
      </c>
    </row>
    <row r="576" spans="1:23" ht="102" x14ac:dyDescent="0.2">
      <c r="A576" s="7">
        <v>569</v>
      </c>
      <c r="B576" s="7">
        <v>2426995</v>
      </c>
      <c r="C576" s="7">
        <v>23240</v>
      </c>
      <c r="D576" s="7" t="s">
        <v>25</v>
      </c>
      <c r="E576" s="8" t="s">
        <v>793</v>
      </c>
      <c r="F576" s="8" t="s">
        <v>55</v>
      </c>
      <c r="G576" s="8" t="s">
        <v>28</v>
      </c>
      <c r="H576" s="8" t="s">
        <v>29</v>
      </c>
      <c r="I576" s="8" t="s">
        <v>780</v>
      </c>
      <c r="J576" s="7" t="s">
        <v>781</v>
      </c>
      <c r="K576" s="9">
        <v>41.56</v>
      </c>
      <c r="L576" s="10">
        <v>24204379</v>
      </c>
      <c r="M576" s="10">
        <v>7048903</v>
      </c>
      <c r="N576" s="10">
        <v>3546296</v>
      </c>
      <c r="O576" s="10">
        <f t="shared" si="16"/>
        <v>13609180</v>
      </c>
      <c r="P576" s="10">
        <v>13609180</v>
      </c>
      <c r="Q576" s="10">
        <v>0</v>
      </c>
      <c r="R576" s="10">
        <v>0</v>
      </c>
      <c r="S576" s="10">
        <f t="shared" si="17"/>
        <v>0</v>
      </c>
      <c r="T576" s="7" t="s">
        <v>32</v>
      </c>
      <c r="U576" s="18" t="s">
        <v>33</v>
      </c>
      <c r="V576" s="18" t="s">
        <v>34</v>
      </c>
      <c r="W576" s="18" t="s">
        <v>59</v>
      </c>
    </row>
    <row r="577" spans="1:23" ht="76.5" x14ac:dyDescent="0.2">
      <c r="A577" s="7">
        <v>570</v>
      </c>
      <c r="B577" s="7">
        <v>2426988</v>
      </c>
      <c r="C577" s="7" t="s">
        <v>25</v>
      </c>
      <c r="D577" s="7" t="s">
        <v>25</v>
      </c>
      <c r="E577" s="8" t="s">
        <v>794</v>
      </c>
      <c r="F577" s="8" t="s">
        <v>55</v>
      </c>
      <c r="G577" s="8" t="s">
        <v>28</v>
      </c>
      <c r="H577" s="8" t="s">
        <v>29</v>
      </c>
      <c r="I577" s="8" t="s">
        <v>780</v>
      </c>
      <c r="J577" s="7" t="s">
        <v>781</v>
      </c>
      <c r="K577" s="9">
        <v>41.52</v>
      </c>
      <c r="L577" s="10">
        <v>19684278</v>
      </c>
      <c r="M577" s="10">
        <v>7106228</v>
      </c>
      <c r="N577" s="10">
        <v>3132676</v>
      </c>
      <c r="O577" s="10">
        <f t="shared" si="16"/>
        <v>9445374</v>
      </c>
      <c r="P577" s="10">
        <v>9445374</v>
      </c>
      <c r="Q577" s="10">
        <v>0</v>
      </c>
      <c r="R577" s="10">
        <v>0</v>
      </c>
      <c r="S577" s="10">
        <f t="shared" si="17"/>
        <v>0</v>
      </c>
      <c r="T577" s="7" t="s">
        <v>32</v>
      </c>
      <c r="U577" s="18" t="s">
        <v>33</v>
      </c>
      <c r="V577" s="18" t="s">
        <v>34</v>
      </c>
      <c r="W577" s="18" t="s">
        <v>59</v>
      </c>
    </row>
    <row r="578" spans="1:23" ht="89.25" x14ac:dyDescent="0.2">
      <c r="A578" s="7">
        <v>571</v>
      </c>
      <c r="B578" s="7">
        <v>2426998</v>
      </c>
      <c r="C578" s="7" t="s">
        <v>25</v>
      </c>
      <c r="D578" s="7" t="s">
        <v>25</v>
      </c>
      <c r="E578" s="8" t="s">
        <v>795</v>
      </c>
      <c r="F578" s="8" t="s">
        <v>55</v>
      </c>
      <c r="G578" s="8" t="s">
        <v>28</v>
      </c>
      <c r="H578" s="8" t="s">
        <v>29</v>
      </c>
      <c r="I578" s="8" t="s">
        <v>780</v>
      </c>
      <c r="J578" s="7" t="s">
        <v>781</v>
      </c>
      <c r="K578" s="9">
        <v>41.51</v>
      </c>
      <c r="L578" s="10">
        <v>18663614</v>
      </c>
      <c r="M578" s="10">
        <v>6832330</v>
      </c>
      <c r="N578" s="10">
        <v>3191248</v>
      </c>
      <c r="O578" s="10">
        <f t="shared" si="16"/>
        <v>8640036</v>
      </c>
      <c r="P578" s="10">
        <v>8640036</v>
      </c>
      <c r="Q578" s="10">
        <v>0</v>
      </c>
      <c r="R578" s="10">
        <v>0</v>
      </c>
      <c r="S578" s="10">
        <f t="shared" si="17"/>
        <v>0</v>
      </c>
      <c r="T578" s="7" t="s">
        <v>32</v>
      </c>
      <c r="U578" s="18" t="s">
        <v>33</v>
      </c>
      <c r="V578" s="18" t="s">
        <v>34</v>
      </c>
      <c r="W578" s="18" t="s">
        <v>59</v>
      </c>
    </row>
    <row r="579" spans="1:23" ht="76.5" x14ac:dyDescent="0.2">
      <c r="A579" s="7">
        <v>572</v>
      </c>
      <c r="B579" s="7">
        <v>2426975</v>
      </c>
      <c r="C579" s="7">
        <v>23233</v>
      </c>
      <c r="D579" s="7" t="s">
        <v>25</v>
      </c>
      <c r="E579" s="8" t="s">
        <v>796</v>
      </c>
      <c r="F579" s="8" t="s">
        <v>55</v>
      </c>
      <c r="G579" s="8" t="s">
        <v>28</v>
      </c>
      <c r="H579" s="8" t="s">
        <v>29</v>
      </c>
      <c r="I579" s="8" t="s">
        <v>780</v>
      </c>
      <c r="J579" s="7" t="s">
        <v>781</v>
      </c>
      <c r="K579" s="9">
        <v>41.39</v>
      </c>
      <c r="L579" s="10">
        <v>9185998</v>
      </c>
      <c r="M579" s="10">
        <v>2941023</v>
      </c>
      <c r="N579" s="10">
        <v>1464024</v>
      </c>
      <c r="O579" s="10">
        <f t="shared" si="16"/>
        <v>4780951</v>
      </c>
      <c r="P579" s="10">
        <v>4780951</v>
      </c>
      <c r="Q579" s="10">
        <v>0</v>
      </c>
      <c r="R579" s="10">
        <v>0</v>
      </c>
      <c r="S579" s="10">
        <f t="shared" si="17"/>
        <v>0</v>
      </c>
      <c r="T579" s="7" t="s">
        <v>32</v>
      </c>
      <c r="U579" s="18" t="s">
        <v>33</v>
      </c>
      <c r="V579" s="18" t="s">
        <v>34</v>
      </c>
      <c r="W579" s="18" t="s">
        <v>59</v>
      </c>
    </row>
    <row r="580" spans="1:23" ht="76.5" x14ac:dyDescent="0.2">
      <c r="A580" s="7">
        <v>573</v>
      </c>
      <c r="B580" s="7">
        <v>2427005</v>
      </c>
      <c r="C580" s="7">
        <v>23245</v>
      </c>
      <c r="D580" s="7" t="s">
        <v>25</v>
      </c>
      <c r="E580" s="8" t="s">
        <v>797</v>
      </c>
      <c r="F580" s="8" t="s">
        <v>55</v>
      </c>
      <c r="G580" s="8" t="s">
        <v>28</v>
      </c>
      <c r="H580" s="8" t="s">
        <v>29</v>
      </c>
      <c r="I580" s="8" t="s">
        <v>780</v>
      </c>
      <c r="J580" s="7" t="s">
        <v>781</v>
      </c>
      <c r="K580" s="9">
        <v>41.36</v>
      </c>
      <c r="L580" s="10">
        <v>7727902</v>
      </c>
      <c r="M580" s="10">
        <v>2279768</v>
      </c>
      <c r="N580" s="10">
        <v>1282095</v>
      </c>
      <c r="O580" s="10">
        <f t="shared" si="16"/>
        <v>4166039</v>
      </c>
      <c r="P580" s="10">
        <v>4166039</v>
      </c>
      <c r="Q580" s="10">
        <v>0</v>
      </c>
      <c r="R580" s="10">
        <v>0</v>
      </c>
      <c r="S580" s="10">
        <f t="shared" si="17"/>
        <v>0</v>
      </c>
      <c r="T580" s="7" t="s">
        <v>32</v>
      </c>
      <c r="U580" s="18" t="s">
        <v>33</v>
      </c>
      <c r="V580" s="18" t="s">
        <v>34</v>
      </c>
      <c r="W580" s="18" t="s">
        <v>59</v>
      </c>
    </row>
    <row r="581" spans="1:23" ht="63.75" x14ac:dyDescent="0.2">
      <c r="A581" s="7">
        <v>574</v>
      </c>
      <c r="B581" s="7">
        <v>2426994</v>
      </c>
      <c r="C581" s="7" t="s">
        <v>25</v>
      </c>
      <c r="D581" s="7" t="s">
        <v>25</v>
      </c>
      <c r="E581" s="8" t="s">
        <v>798</v>
      </c>
      <c r="F581" s="8" t="s">
        <v>55</v>
      </c>
      <c r="G581" s="8" t="s">
        <v>28</v>
      </c>
      <c r="H581" s="8" t="s">
        <v>29</v>
      </c>
      <c r="I581" s="8" t="s">
        <v>780</v>
      </c>
      <c r="J581" s="7" t="s">
        <v>781</v>
      </c>
      <c r="K581" s="9">
        <v>41.2</v>
      </c>
      <c r="L581" s="10">
        <v>1648862</v>
      </c>
      <c r="M581" s="10">
        <v>1017888</v>
      </c>
      <c r="N581" s="10">
        <v>596816</v>
      </c>
      <c r="O581" s="10">
        <f t="shared" si="16"/>
        <v>34158</v>
      </c>
      <c r="P581" s="10">
        <v>34158</v>
      </c>
      <c r="Q581" s="10">
        <v>0</v>
      </c>
      <c r="R581" s="10">
        <v>0</v>
      </c>
      <c r="S581" s="10">
        <f t="shared" si="17"/>
        <v>0</v>
      </c>
      <c r="T581" s="7" t="s">
        <v>32</v>
      </c>
      <c r="U581" s="18" t="s">
        <v>33</v>
      </c>
      <c r="V581" s="18" t="s">
        <v>34</v>
      </c>
      <c r="W581" s="18" t="s">
        <v>59</v>
      </c>
    </row>
    <row r="582" spans="1:23" ht="63.75" x14ac:dyDescent="0.2">
      <c r="A582" s="7">
        <v>575</v>
      </c>
      <c r="B582" s="7">
        <v>2426996</v>
      </c>
      <c r="C582" s="7">
        <v>23241</v>
      </c>
      <c r="D582" s="7" t="s">
        <v>25</v>
      </c>
      <c r="E582" s="8" t="s">
        <v>799</v>
      </c>
      <c r="F582" s="8" t="s">
        <v>55</v>
      </c>
      <c r="G582" s="8" t="s">
        <v>28</v>
      </c>
      <c r="H582" s="8" t="s">
        <v>29</v>
      </c>
      <c r="I582" s="8" t="s">
        <v>780</v>
      </c>
      <c r="J582" s="7" t="s">
        <v>781</v>
      </c>
      <c r="K582" s="9">
        <v>41.14</v>
      </c>
      <c r="L582" s="10">
        <v>1603904</v>
      </c>
      <c r="M582" s="10">
        <v>530035</v>
      </c>
      <c r="N582" s="10">
        <v>393679</v>
      </c>
      <c r="O582" s="10">
        <f t="shared" si="16"/>
        <v>680190</v>
      </c>
      <c r="P582" s="10">
        <v>680190</v>
      </c>
      <c r="Q582" s="10">
        <v>0</v>
      </c>
      <c r="R582" s="10">
        <v>0</v>
      </c>
      <c r="S582" s="10">
        <f t="shared" si="17"/>
        <v>0</v>
      </c>
      <c r="T582" s="7" t="s">
        <v>32</v>
      </c>
      <c r="U582" s="18" t="s">
        <v>33</v>
      </c>
      <c r="V582" s="18" t="s">
        <v>34</v>
      </c>
      <c r="W582" s="18" t="s">
        <v>59</v>
      </c>
    </row>
    <row r="583" spans="1:23" ht="63.75" x14ac:dyDescent="0.2">
      <c r="A583" s="11">
        <v>576</v>
      </c>
      <c r="B583" s="7">
        <v>2426985</v>
      </c>
      <c r="C583" s="7">
        <v>23234</v>
      </c>
      <c r="D583" s="11" t="s">
        <v>25</v>
      </c>
      <c r="E583" s="8" t="s">
        <v>800</v>
      </c>
      <c r="F583" s="11" t="s">
        <v>55</v>
      </c>
      <c r="G583" s="11" t="s">
        <v>28</v>
      </c>
      <c r="H583" s="11" t="s">
        <v>29</v>
      </c>
      <c r="I583" s="11" t="s">
        <v>780</v>
      </c>
      <c r="J583" s="7" t="s">
        <v>781</v>
      </c>
      <c r="K583" s="12">
        <v>41.1</v>
      </c>
      <c r="L583" s="13">
        <v>1166475</v>
      </c>
      <c r="M583" s="13">
        <v>305845</v>
      </c>
      <c r="N583" s="13">
        <v>206610</v>
      </c>
      <c r="O583" s="10">
        <f t="shared" si="16"/>
        <v>654020</v>
      </c>
      <c r="P583" s="13">
        <v>654020</v>
      </c>
      <c r="Q583" s="13">
        <v>0</v>
      </c>
      <c r="R583" s="13">
        <v>0</v>
      </c>
      <c r="S583" s="10">
        <f t="shared" si="17"/>
        <v>0</v>
      </c>
      <c r="T583" s="7" t="s">
        <v>32</v>
      </c>
      <c r="U583" s="18" t="s">
        <v>33</v>
      </c>
      <c r="V583" s="18" t="s">
        <v>34</v>
      </c>
      <c r="W583" s="18" t="s">
        <v>59</v>
      </c>
    </row>
    <row r="584" spans="1:23" ht="89.25" x14ac:dyDescent="0.2">
      <c r="A584" s="7">
        <v>577</v>
      </c>
      <c r="B584" s="7">
        <v>2426993</v>
      </c>
      <c r="C584" s="7">
        <v>23238</v>
      </c>
      <c r="D584" s="7" t="s">
        <v>25</v>
      </c>
      <c r="E584" s="8" t="s">
        <v>801</v>
      </c>
      <c r="F584" s="8" t="s">
        <v>55</v>
      </c>
      <c r="G584" s="8" t="s">
        <v>28</v>
      </c>
      <c r="H584" s="8" t="s">
        <v>29</v>
      </c>
      <c r="I584" s="8" t="s">
        <v>780</v>
      </c>
      <c r="J584" s="7" t="s">
        <v>781</v>
      </c>
      <c r="K584" s="9">
        <v>39</v>
      </c>
      <c r="L584" s="10">
        <v>17007592</v>
      </c>
      <c r="M584" s="10">
        <v>6610493</v>
      </c>
      <c r="N584" s="10">
        <v>2075529</v>
      </c>
      <c r="O584" s="10">
        <f t="shared" si="16"/>
        <v>8321570</v>
      </c>
      <c r="P584" s="10">
        <v>8321570</v>
      </c>
      <c r="Q584" s="10">
        <v>0</v>
      </c>
      <c r="R584" s="10">
        <v>0</v>
      </c>
      <c r="S584" s="10">
        <f t="shared" si="17"/>
        <v>0</v>
      </c>
      <c r="T584" s="7" t="s">
        <v>32</v>
      </c>
      <c r="U584" s="18" t="s">
        <v>33</v>
      </c>
      <c r="V584" s="18" t="s">
        <v>34</v>
      </c>
      <c r="W584" s="18" t="s">
        <v>59</v>
      </c>
    </row>
    <row r="585" spans="1:23" ht="63.75" x14ac:dyDescent="0.2">
      <c r="A585" s="7">
        <v>578</v>
      </c>
      <c r="B585" s="7">
        <v>2329189</v>
      </c>
      <c r="C585" s="7" t="s">
        <v>25</v>
      </c>
      <c r="D585" s="7" t="s">
        <v>25</v>
      </c>
      <c r="E585" s="8" t="s">
        <v>802</v>
      </c>
      <c r="F585" s="8" t="s">
        <v>27</v>
      </c>
      <c r="G585" s="8" t="s">
        <v>28</v>
      </c>
      <c r="H585" s="8" t="s">
        <v>29</v>
      </c>
      <c r="I585" s="8" t="s">
        <v>780</v>
      </c>
      <c r="J585" s="7" t="s">
        <v>781</v>
      </c>
      <c r="K585" s="9">
        <v>38.1</v>
      </c>
      <c r="L585" s="10">
        <v>675330517</v>
      </c>
      <c r="M585" s="10">
        <v>496103</v>
      </c>
      <c r="N585" s="10">
        <v>744154</v>
      </c>
      <c r="O585" s="10">
        <f t="shared" ref="O585:O648" si="18">+L585-M585-N585</f>
        <v>674090260</v>
      </c>
      <c r="P585" s="10">
        <v>166834239</v>
      </c>
      <c r="Q585" s="10">
        <v>233567934</v>
      </c>
      <c r="R585" s="10">
        <v>273688087</v>
      </c>
      <c r="S585" s="10">
        <f t="shared" ref="S585:S648" si="19">+L585-M585-N585-P585-Q585-R585</f>
        <v>0</v>
      </c>
      <c r="T585" s="7" t="s">
        <v>32</v>
      </c>
      <c r="U585" s="18" t="s">
        <v>33</v>
      </c>
      <c r="V585" s="18" t="s">
        <v>34</v>
      </c>
      <c r="W585" s="18" t="s">
        <v>59</v>
      </c>
    </row>
    <row r="586" spans="1:23" ht="38.25" x14ac:dyDescent="0.2">
      <c r="A586" s="7">
        <v>579</v>
      </c>
      <c r="B586" s="7">
        <v>2221727</v>
      </c>
      <c r="C586" s="7" t="s">
        <v>25</v>
      </c>
      <c r="D586" s="7" t="s">
        <v>25</v>
      </c>
      <c r="E586" s="8" t="s">
        <v>803</v>
      </c>
      <c r="F586" s="8" t="s">
        <v>27</v>
      </c>
      <c r="G586" s="8" t="s">
        <v>28</v>
      </c>
      <c r="H586" s="8" t="s">
        <v>618</v>
      </c>
      <c r="I586" s="8" t="s">
        <v>780</v>
      </c>
      <c r="J586" s="7" t="s">
        <v>781</v>
      </c>
      <c r="K586" s="9">
        <v>36.9</v>
      </c>
      <c r="L586" s="10">
        <v>13404144</v>
      </c>
      <c r="M586" s="10">
        <v>270676</v>
      </c>
      <c r="N586" s="10">
        <v>0</v>
      </c>
      <c r="O586" s="10">
        <f t="shared" si="18"/>
        <v>13133468</v>
      </c>
      <c r="P586" s="10">
        <v>5122053</v>
      </c>
      <c r="Q586" s="10">
        <v>8011415</v>
      </c>
      <c r="R586" s="10">
        <v>0</v>
      </c>
      <c r="S586" s="10">
        <f t="shared" si="19"/>
        <v>0</v>
      </c>
      <c r="T586" s="7" t="s">
        <v>32</v>
      </c>
      <c r="U586" s="18" t="s">
        <v>33</v>
      </c>
      <c r="V586" s="18" t="s">
        <v>34</v>
      </c>
      <c r="W586" s="18" t="s">
        <v>59</v>
      </c>
    </row>
    <row r="587" spans="1:23" ht="89.25" x14ac:dyDescent="0.2">
      <c r="A587" s="7">
        <v>580</v>
      </c>
      <c r="B587" s="7">
        <v>2426971</v>
      </c>
      <c r="C587" s="7">
        <v>23232</v>
      </c>
      <c r="D587" s="7" t="s">
        <v>25</v>
      </c>
      <c r="E587" s="8" t="s">
        <v>804</v>
      </c>
      <c r="F587" s="8" t="s">
        <v>55</v>
      </c>
      <c r="G587" s="8" t="s">
        <v>28</v>
      </c>
      <c r="H587" s="8" t="s">
        <v>29</v>
      </c>
      <c r="I587" s="8" t="s">
        <v>780</v>
      </c>
      <c r="J587" s="7" t="s">
        <v>781</v>
      </c>
      <c r="K587" s="9">
        <v>36.5</v>
      </c>
      <c r="L587" s="10">
        <v>17497137</v>
      </c>
      <c r="M587" s="10">
        <v>4203602</v>
      </c>
      <c r="N587" s="10">
        <v>7060855</v>
      </c>
      <c r="O587" s="10">
        <f t="shared" si="18"/>
        <v>6232680</v>
      </c>
      <c r="P587" s="10">
        <v>6232680</v>
      </c>
      <c r="Q587" s="10">
        <v>0</v>
      </c>
      <c r="R587" s="10">
        <v>0</v>
      </c>
      <c r="S587" s="10">
        <f t="shared" si="19"/>
        <v>0</v>
      </c>
      <c r="T587" s="7" t="s">
        <v>32</v>
      </c>
      <c r="U587" s="18" t="s">
        <v>33</v>
      </c>
      <c r="V587" s="18" t="s">
        <v>34</v>
      </c>
      <c r="W587" s="18" t="s">
        <v>59</v>
      </c>
    </row>
    <row r="588" spans="1:23" ht="51" x14ac:dyDescent="0.2">
      <c r="A588" s="7">
        <v>581</v>
      </c>
      <c r="B588" s="7">
        <v>2413011</v>
      </c>
      <c r="C588" s="7">
        <v>2410</v>
      </c>
      <c r="D588" s="7" t="s">
        <v>25</v>
      </c>
      <c r="E588" s="8" t="s">
        <v>805</v>
      </c>
      <c r="F588" s="8" t="s">
        <v>27</v>
      </c>
      <c r="G588" s="8" t="s">
        <v>28</v>
      </c>
      <c r="H588" s="8" t="s">
        <v>29</v>
      </c>
      <c r="I588" s="8" t="s">
        <v>780</v>
      </c>
      <c r="J588" s="7" t="s">
        <v>781</v>
      </c>
      <c r="K588" s="9">
        <v>34.340000000000003</v>
      </c>
      <c r="L588" s="10">
        <v>159464132</v>
      </c>
      <c r="M588" s="10">
        <v>79863430</v>
      </c>
      <c r="N588" s="10">
        <v>0</v>
      </c>
      <c r="O588" s="10">
        <f t="shared" si="18"/>
        <v>79600702</v>
      </c>
      <c r="P588" s="10">
        <v>61619611</v>
      </c>
      <c r="Q588" s="10">
        <v>17981091</v>
      </c>
      <c r="R588" s="10">
        <v>0</v>
      </c>
      <c r="S588" s="10">
        <f t="shared" si="19"/>
        <v>0</v>
      </c>
      <c r="T588" s="7" t="s">
        <v>32</v>
      </c>
      <c r="U588" s="18" t="s">
        <v>33</v>
      </c>
      <c r="V588" s="18" t="s">
        <v>34</v>
      </c>
      <c r="W588" s="18" t="s">
        <v>35</v>
      </c>
    </row>
    <row r="589" spans="1:23" ht="38.25" x14ac:dyDescent="0.2">
      <c r="A589" s="7">
        <v>582</v>
      </c>
      <c r="B589" s="7">
        <v>2115571</v>
      </c>
      <c r="C589" s="7" t="s">
        <v>25</v>
      </c>
      <c r="D589" s="7" t="s">
        <v>25</v>
      </c>
      <c r="E589" s="8" t="s">
        <v>806</v>
      </c>
      <c r="F589" s="8" t="s">
        <v>27</v>
      </c>
      <c r="G589" s="8" t="s">
        <v>28</v>
      </c>
      <c r="H589" s="8" t="s">
        <v>29</v>
      </c>
      <c r="I589" s="8" t="s">
        <v>780</v>
      </c>
      <c r="J589" s="7" t="s">
        <v>781</v>
      </c>
      <c r="K589" s="9">
        <v>33.6</v>
      </c>
      <c r="L589" s="10">
        <v>7905320</v>
      </c>
      <c r="M589" s="10">
        <v>315613</v>
      </c>
      <c r="N589" s="10">
        <v>52000</v>
      </c>
      <c r="O589" s="10">
        <f t="shared" si="18"/>
        <v>7537707</v>
      </c>
      <c r="P589" s="10">
        <v>7537707</v>
      </c>
      <c r="Q589" s="10">
        <v>0</v>
      </c>
      <c r="R589" s="10">
        <v>0</v>
      </c>
      <c r="S589" s="10">
        <f t="shared" si="19"/>
        <v>0</v>
      </c>
      <c r="T589" s="7" t="s">
        <v>32</v>
      </c>
      <c r="U589" s="18" t="s">
        <v>33</v>
      </c>
      <c r="V589" s="18" t="s">
        <v>34</v>
      </c>
      <c r="W589" s="18" t="s">
        <v>59</v>
      </c>
    </row>
    <row r="590" spans="1:23" ht="38.25" x14ac:dyDescent="0.2">
      <c r="A590" s="7">
        <v>583</v>
      </c>
      <c r="B590" s="7">
        <v>2188523</v>
      </c>
      <c r="C590" s="7" t="s">
        <v>25</v>
      </c>
      <c r="D590" s="7" t="s">
        <v>25</v>
      </c>
      <c r="E590" s="8" t="s">
        <v>807</v>
      </c>
      <c r="F590" s="8" t="s">
        <v>27</v>
      </c>
      <c r="G590" s="8" t="s">
        <v>28</v>
      </c>
      <c r="H590" s="8" t="s">
        <v>29</v>
      </c>
      <c r="I590" s="8" t="s">
        <v>780</v>
      </c>
      <c r="J590" s="7" t="s">
        <v>781</v>
      </c>
      <c r="K590" s="9">
        <v>31.483000000000001</v>
      </c>
      <c r="L590" s="10">
        <v>9987217</v>
      </c>
      <c r="M590" s="10">
        <v>500601</v>
      </c>
      <c r="N590" s="10">
        <v>2034979</v>
      </c>
      <c r="O590" s="10">
        <f t="shared" si="18"/>
        <v>7451637</v>
      </c>
      <c r="P590" s="10">
        <v>6951037</v>
      </c>
      <c r="Q590" s="10">
        <v>500600</v>
      </c>
      <c r="R590" s="10">
        <v>0</v>
      </c>
      <c r="S590" s="10">
        <f t="shared" si="19"/>
        <v>0</v>
      </c>
      <c r="T590" s="7" t="s">
        <v>32</v>
      </c>
      <c r="U590" s="18" t="s">
        <v>33</v>
      </c>
      <c r="V590" s="18" t="s">
        <v>34</v>
      </c>
      <c r="W590" s="18" t="s">
        <v>35</v>
      </c>
    </row>
    <row r="591" spans="1:23" ht="63.75" x14ac:dyDescent="0.2">
      <c r="A591" s="11">
        <v>584</v>
      </c>
      <c r="B591" s="7">
        <v>2426986</v>
      </c>
      <c r="C591" s="7" t="s">
        <v>25</v>
      </c>
      <c r="D591" s="11" t="s">
        <v>25</v>
      </c>
      <c r="E591" s="8" t="s">
        <v>808</v>
      </c>
      <c r="F591" s="11" t="s">
        <v>55</v>
      </c>
      <c r="G591" s="11" t="s">
        <v>28</v>
      </c>
      <c r="H591" s="11" t="s">
        <v>29</v>
      </c>
      <c r="I591" s="11" t="s">
        <v>780</v>
      </c>
      <c r="J591" s="7" t="s">
        <v>781</v>
      </c>
      <c r="K591" s="12">
        <v>31.21</v>
      </c>
      <c r="L591" s="13">
        <v>2916190</v>
      </c>
      <c r="M591" s="13">
        <v>1140626</v>
      </c>
      <c r="N591" s="13">
        <v>609212</v>
      </c>
      <c r="O591" s="10">
        <f t="shared" si="18"/>
        <v>1166352</v>
      </c>
      <c r="P591" s="13">
        <v>1166352</v>
      </c>
      <c r="Q591" s="13">
        <v>0</v>
      </c>
      <c r="R591" s="13">
        <v>0</v>
      </c>
      <c r="S591" s="10">
        <f t="shared" si="19"/>
        <v>0</v>
      </c>
      <c r="T591" s="7" t="s">
        <v>32</v>
      </c>
      <c r="U591" s="18" t="s">
        <v>33</v>
      </c>
      <c r="V591" s="18" t="s">
        <v>34</v>
      </c>
      <c r="W591" s="18" t="s">
        <v>59</v>
      </c>
    </row>
    <row r="592" spans="1:23" ht="63.75" x14ac:dyDescent="0.2">
      <c r="A592" s="7">
        <v>585</v>
      </c>
      <c r="B592" s="7">
        <v>2311595</v>
      </c>
      <c r="C592" s="7" t="s">
        <v>25</v>
      </c>
      <c r="D592" s="7" t="s">
        <v>25</v>
      </c>
      <c r="E592" s="8" t="s">
        <v>809</v>
      </c>
      <c r="F592" s="8" t="s">
        <v>27</v>
      </c>
      <c r="G592" s="8" t="s">
        <v>28</v>
      </c>
      <c r="H592" s="8" t="s">
        <v>647</v>
      </c>
      <c r="I592" s="8" t="s">
        <v>780</v>
      </c>
      <c r="J592" s="7" t="s">
        <v>781</v>
      </c>
      <c r="K592" s="9">
        <v>28.757999999999999</v>
      </c>
      <c r="L592" s="10">
        <v>66725060</v>
      </c>
      <c r="M592" s="10">
        <v>353480</v>
      </c>
      <c r="N592" s="10">
        <v>28327581</v>
      </c>
      <c r="O592" s="10">
        <f t="shared" si="18"/>
        <v>38043999</v>
      </c>
      <c r="P592" s="10">
        <v>21908435</v>
      </c>
      <c r="Q592" s="10">
        <v>13747855</v>
      </c>
      <c r="R592" s="10">
        <v>2387709</v>
      </c>
      <c r="S592" s="10">
        <f t="shared" si="19"/>
        <v>0</v>
      </c>
      <c r="T592" s="7" t="s">
        <v>32</v>
      </c>
      <c r="U592" s="18" t="s">
        <v>58</v>
      </c>
      <c r="V592" s="18" t="s">
        <v>539</v>
      </c>
      <c r="W592" s="18" t="s">
        <v>540</v>
      </c>
    </row>
    <row r="593" spans="1:23" ht="89.25" x14ac:dyDescent="0.2">
      <c r="A593" s="7">
        <v>586</v>
      </c>
      <c r="B593" s="7">
        <v>2338650</v>
      </c>
      <c r="C593" s="7" t="s">
        <v>25</v>
      </c>
      <c r="D593" s="7" t="s">
        <v>25</v>
      </c>
      <c r="E593" s="8" t="s">
        <v>810</v>
      </c>
      <c r="F593" s="8" t="s">
        <v>27</v>
      </c>
      <c r="G593" s="8" t="s">
        <v>28</v>
      </c>
      <c r="H593" s="8" t="s">
        <v>374</v>
      </c>
      <c r="I593" s="8" t="s">
        <v>780</v>
      </c>
      <c r="J593" s="7" t="s">
        <v>811</v>
      </c>
      <c r="K593" s="9">
        <v>64.739999999999995</v>
      </c>
      <c r="L593" s="10">
        <v>202734386</v>
      </c>
      <c r="M593" s="10">
        <v>0</v>
      </c>
      <c r="N593" s="10">
        <v>0</v>
      </c>
      <c r="O593" s="10">
        <f t="shared" si="18"/>
        <v>202734386</v>
      </c>
      <c r="P593" s="10">
        <v>67578129</v>
      </c>
      <c r="Q593" s="10">
        <v>67578129</v>
      </c>
      <c r="R593" s="10">
        <v>67578128</v>
      </c>
      <c r="S593" s="10">
        <f t="shared" si="19"/>
        <v>0</v>
      </c>
      <c r="T593" s="7" t="s">
        <v>32</v>
      </c>
      <c r="U593" s="18" t="s">
        <v>33</v>
      </c>
      <c r="V593" s="18" t="s">
        <v>375</v>
      </c>
      <c r="W593" s="18" t="s">
        <v>376</v>
      </c>
    </row>
    <row r="594" spans="1:23" ht="127.5" x14ac:dyDescent="0.2">
      <c r="A594" s="7">
        <v>587</v>
      </c>
      <c r="B594" s="7">
        <v>2392901</v>
      </c>
      <c r="C594" s="7" t="s">
        <v>25</v>
      </c>
      <c r="D594" s="7" t="s">
        <v>25</v>
      </c>
      <c r="E594" s="8" t="s">
        <v>812</v>
      </c>
      <c r="F594" s="8" t="s">
        <v>27</v>
      </c>
      <c r="G594" s="8" t="s">
        <v>28</v>
      </c>
      <c r="H594" s="8" t="s">
        <v>29</v>
      </c>
      <c r="I594" s="8" t="s">
        <v>780</v>
      </c>
      <c r="J594" s="7" t="s">
        <v>811</v>
      </c>
      <c r="K594" s="9">
        <v>63</v>
      </c>
      <c r="L594" s="10">
        <v>101494314</v>
      </c>
      <c r="M594" s="10">
        <v>0</v>
      </c>
      <c r="N594" s="10">
        <v>0</v>
      </c>
      <c r="O594" s="10">
        <f t="shared" si="18"/>
        <v>101494314</v>
      </c>
      <c r="P594" s="10">
        <v>60896590</v>
      </c>
      <c r="Q594" s="10">
        <v>40597724</v>
      </c>
      <c r="R594" s="10">
        <v>0</v>
      </c>
      <c r="S594" s="10">
        <f t="shared" si="19"/>
        <v>0</v>
      </c>
      <c r="T594" s="7" t="s">
        <v>32</v>
      </c>
      <c r="U594" s="18" t="s">
        <v>33</v>
      </c>
      <c r="V594" s="18" t="s">
        <v>34</v>
      </c>
      <c r="W594" s="18" t="s">
        <v>35</v>
      </c>
    </row>
    <row r="595" spans="1:23" ht="63.75" x14ac:dyDescent="0.2">
      <c r="A595" s="7">
        <v>588</v>
      </c>
      <c r="B595" s="7">
        <v>2391640</v>
      </c>
      <c r="C595" s="7" t="s">
        <v>25</v>
      </c>
      <c r="D595" s="7" t="s">
        <v>25</v>
      </c>
      <c r="E595" s="8" t="s">
        <v>813</v>
      </c>
      <c r="F595" s="8" t="s">
        <v>27</v>
      </c>
      <c r="G595" s="8" t="s">
        <v>28</v>
      </c>
      <c r="H595" s="8" t="s">
        <v>29</v>
      </c>
      <c r="I595" s="8" t="s">
        <v>780</v>
      </c>
      <c r="J595" s="7" t="s">
        <v>811</v>
      </c>
      <c r="K595" s="9">
        <v>62.1</v>
      </c>
      <c r="L595" s="10">
        <v>34720371</v>
      </c>
      <c r="M595" s="10">
        <v>0</v>
      </c>
      <c r="N595" s="10">
        <v>146882</v>
      </c>
      <c r="O595" s="10">
        <f t="shared" si="18"/>
        <v>34573489</v>
      </c>
      <c r="P595" s="10">
        <v>13483661</v>
      </c>
      <c r="Q595" s="10">
        <v>13829396</v>
      </c>
      <c r="R595" s="10">
        <v>7260432</v>
      </c>
      <c r="S595" s="10">
        <f t="shared" si="19"/>
        <v>0</v>
      </c>
      <c r="T595" s="7" t="s">
        <v>32</v>
      </c>
      <c r="U595" s="18" t="s">
        <v>33</v>
      </c>
      <c r="V595" s="18" t="s">
        <v>34</v>
      </c>
      <c r="W595" s="18" t="s">
        <v>59</v>
      </c>
    </row>
    <row r="596" spans="1:23" ht="89.25" x14ac:dyDescent="0.2">
      <c r="A596" s="11">
        <v>589</v>
      </c>
      <c r="B596" s="7">
        <v>2338183</v>
      </c>
      <c r="C596" s="7" t="s">
        <v>25</v>
      </c>
      <c r="D596" s="11" t="s">
        <v>25</v>
      </c>
      <c r="E596" s="8" t="s">
        <v>814</v>
      </c>
      <c r="F596" s="11" t="s">
        <v>27</v>
      </c>
      <c r="G596" s="11" t="s">
        <v>28</v>
      </c>
      <c r="H596" s="11" t="s">
        <v>29</v>
      </c>
      <c r="I596" s="11" t="s">
        <v>780</v>
      </c>
      <c r="J596" s="7" t="s">
        <v>811</v>
      </c>
      <c r="K596" s="12">
        <v>61.959000000000003</v>
      </c>
      <c r="L596" s="13">
        <v>67909416</v>
      </c>
      <c r="M596" s="13">
        <v>0</v>
      </c>
      <c r="N596" s="13">
        <v>0</v>
      </c>
      <c r="O596" s="10">
        <f t="shared" si="18"/>
        <v>67909416</v>
      </c>
      <c r="P596" s="13">
        <v>27584218</v>
      </c>
      <c r="Q596" s="13">
        <v>32542583</v>
      </c>
      <c r="R596" s="13">
        <v>7782615</v>
      </c>
      <c r="S596" s="10">
        <f t="shared" si="19"/>
        <v>0</v>
      </c>
      <c r="T596" s="7" t="s">
        <v>32</v>
      </c>
      <c r="U596" s="18" t="s">
        <v>33</v>
      </c>
      <c r="V596" s="18" t="s">
        <v>34</v>
      </c>
      <c r="W596" s="18" t="s">
        <v>719</v>
      </c>
    </row>
    <row r="597" spans="1:23" ht="51" x14ac:dyDescent="0.2">
      <c r="A597" s="7">
        <v>590</v>
      </c>
      <c r="B597" s="7">
        <v>2413228</v>
      </c>
      <c r="C597" s="7">
        <v>1732</v>
      </c>
      <c r="D597" s="7" t="s">
        <v>25</v>
      </c>
      <c r="E597" s="8" t="s">
        <v>815</v>
      </c>
      <c r="F597" s="8" t="s">
        <v>27</v>
      </c>
      <c r="G597" s="8" t="s">
        <v>178</v>
      </c>
      <c r="H597" s="8" t="s">
        <v>29</v>
      </c>
      <c r="I597" s="8" t="s">
        <v>780</v>
      </c>
      <c r="J597" s="7" t="s">
        <v>811</v>
      </c>
      <c r="K597" s="9">
        <v>61.6</v>
      </c>
      <c r="L597" s="10">
        <v>412049749</v>
      </c>
      <c r="M597" s="10">
        <v>0</v>
      </c>
      <c r="N597" s="10">
        <v>0</v>
      </c>
      <c r="O597" s="10">
        <f t="shared" si="18"/>
        <v>412049749</v>
      </c>
      <c r="P597" s="10">
        <v>82409950</v>
      </c>
      <c r="Q597" s="10">
        <v>144217412</v>
      </c>
      <c r="R597" s="10">
        <v>144217412</v>
      </c>
      <c r="S597" s="10">
        <f t="shared" si="19"/>
        <v>41204975</v>
      </c>
      <c r="T597" s="7" t="s">
        <v>32</v>
      </c>
      <c r="U597" s="18" t="s">
        <v>33</v>
      </c>
      <c r="V597" s="18" t="s">
        <v>34</v>
      </c>
      <c r="W597" s="18" t="s">
        <v>179</v>
      </c>
    </row>
    <row r="598" spans="1:23" ht="38.25" x14ac:dyDescent="0.2">
      <c r="A598" s="7">
        <v>591</v>
      </c>
      <c r="B598" s="7">
        <v>2167707</v>
      </c>
      <c r="C598" s="7" t="s">
        <v>25</v>
      </c>
      <c r="D598" s="7" t="s">
        <v>25</v>
      </c>
      <c r="E598" s="8" t="s">
        <v>816</v>
      </c>
      <c r="F598" s="8" t="s">
        <v>27</v>
      </c>
      <c r="G598" s="8" t="s">
        <v>178</v>
      </c>
      <c r="H598" s="8" t="s">
        <v>29</v>
      </c>
      <c r="I598" s="8" t="s">
        <v>780</v>
      </c>
      <c r="J598" s="7" t="s">
        <v>811</v>
      </c>
      <c r="K598" s="9">
        <v>61.399000000000001</v>
      </c>
      <c r="L598" s="10">
        <v>396969474</v>
      </c>
      <c r="M598" s="10">
        <v>0</v>
      </c>
      <c r="N598" s="10">
        <v>0</v>
      </c>
      <c r="O598" s="10">
        <f t="shared" si="18"/>
        <v>396969474</v>
      </c>
      <c r="P598" s="10">
        <v>68326874</v>
      </c>
      <c r="Q598" s="10">
        <v>68326874</v>
      </c>
      <c r="R598" s="10">
        <v>68326874</v>
      </c>
      <c r="S598" s="10">
        <f t="shared" si="19"/>
        <v>191988852</v>
      </c>
      <c r="T598" s="7" t="s">
        <v>32</v>
      </c>
      <c r="U598" s="18" t="s">
        <v>33</v>
      </c>
      <c r="V598" s="18" t="s">
        <v>34</v>
      </c>
      <c r="W598" s="18" t="s">
        <v>396</v>
      </c>
    </row>
    <row r="599" spans="1:23" ht="38.25" x14ac:dyDescent="0.2">
      <c r="A599" s="7">
        <v>592</v>
      </c>
      <c r="B599" s="7">
        <v>2167715</v>
      </c>
      <c r="C599" s="7" t="s">
        <v>25</v>
      </c>
      <c r="D599" s="7" t="s">
        <v>25</v>
      </c>
      <c r="E599" s="8" t="s">
        <v>817</v>
      </c>
      <c r="F599" s="8" t="s">
        <v>27</v>
      </c>
      <c r="G599" s="8" t="s">
        <v>178</v>
      </c>
      <c r="H599" s="8" t="s">
        <v>29</v>
      </c>
      <c r="I599" s="8" t="s">
        <v>780</v>
      </c>
      <c r="J599" s="7" t="s">
        <v>811</v>
      </c>
      <c r="K599" s="9">
        <v>60.905999999999999</v>
      </c>
      <c r="L599" s="10">
        <v>215527021</v>
      </c>
      <c r="M599" s="10">
        <v>0</v>
      </c>
      <c r="N599" s="10">
        <v>0</v>
      </c>
      <c r="O599" s="10">
        <f t="shared" si="18"/>
        <v>215527021</v>
      </c>
      <c r="P599" s="10">
        <v>25851737</v>
      </c>
      <c r="Q599" s="10">
        <v>25851737</v>
      </c>
      <c r="R599" s="10">
        <v>25851737</v>
      </c>
      <c r="S599" s="10">
        <f t="shared" si="19"/>
        <v>137971810</v>
      </c>
      <c r="T599" s="7" t="s">
        <v>32</v>
      </c>
      <c r="U599" s="18" t="s">
        <v>33</v>
      </c>
      <c r="V599" s="18" t="s">
        <v>34</v>
      </c>
      <c r="W599" s="18" t="s">
        <v>396</v>
      </c>
    </row>
    <row r="600" spans="1:23" ht="76.5" x14ac:dyDescent="0.2">
      <c r="A600" s="7">
        <v>593</v>
      </c>
      <c r="B600" s="7">
        <v>2394098</v>
      </c>
      <c r="C600" s="7" t="s">
        <v>25</v>
      </c>
      <c r="D600" s="7" t="s">
        <v>25</v>
      </c>
      <c r="E600" s="8" t="s">
        <v>818</v>
      </c>
      <c r="F600" s="8" t="s">
        <v>27</v>
      </c>
      <c r="G600" s="8" t="s">
        <v>178</v>
      </c>
      <c r="H600" s="8" t="s">
        <v>29</v>
      </c>
      <c r="I600" s="8" t="s">
        <v>780</v>
      </c>
      <c r="J600" s="7" t="s">
        <v>811</v>
      </c>
      <c r="K600" s="9">
        <v>60.87</v>
      </c>
      <c r="L600" s="10">
        <v>306128625</v>
      </c>
      <c r="M600" s="10">
        <v>0</v>
      </c>
      <c r="N600" s="10">
        <v>0</v>
      </c>
      <c r="O600" s="10">
        <f t="shared" si="18"/>
        <v>306128625</v>
      </c>
      <c r="P600" s="10">
        <v>61225725</v>
      </c>
      <c r="Q600" s="10">
        <v>91838587</v>
      </c>
      <c r="R600" s="10">
        <v>122451450</v>
      </c>
      <c r="S600" s="10">
        <f t="shared" si="19"/>
        <v>30612863</v>
      </c>
      <c r="T600" s="7" t="s">
        <v>32</v>
      </c>
      <c r="U600" s="18" t="s">
        <v>33</v>
      </c>
      <c r="V600" s="18" t="s">
        <v>34</v>
      </c>
      <c r="W600" s="18" t="s">
        <v>179</v>
      </c>
    </row>
    <row r="601" spans="1:23" ht="76.5" x14ac:dyDescent="0.2">
      <c r="A601" s="7">
        <v>594</v>
      </c>
      <c r="B601" s="7">
        <v>2392866</v>
      </c>
      <c r="C601" s="7" t="s">
        <v>25</v>
      </c>
      <c r="D601" s="7" t="s">
        <v>25</v>
      </c>
      <c r="E601" s="8" t="s">
        <v>819</v>
      </c>
      <c r="F601" s="8" t="s">
        <v>27</v>
      </c>
      <c r="G601" s="8" t="s">
        <v>28</v>
      </c>
      <c r="H601" s="8" t="s">
        <v>29</v>
      </c>
      <c r="I601" s="8" t="s">
        <v>780</v>
      </c>
      <c r="J601" s="7" t="s">
        <v>811</v>
      </c>
      <c r="K601" s="9">
        <v>60.79</v>
      </c>
      <c r="L601" s="10">
        <v>111348147</v>
      </c>
      <c r="M601" s="10">
        <v>0</v>
      </c>
      <c r="N601" s="10">
        <v>0</v>
      </c>
      <c r="O601" s="10">
        <f t="shared" si="18"/>
        <v>111348147</v>
      </c>
      <c r="P601" s="10">
        <v>73710000</v>
      </c>
      <c r="Q601" s="10">
        <v>37638147</v>
      </c>
      <c r="R601" s="10">
        <v>0</v>
      </c>
      <c r="S601" s="10">
        <f t="shared" si="19"/>
        <v>0</v>
      </c>
      <c r="T601" s="7" t="s">
        <v>32</v>
      </c>
      <c r="U601" s="18" t="s">
        <v>33</v>
      </c>
      <c r="V601" s="18" t="s">
        <v>34</v>
      </c>
      <c r="W601" s="18" t="s">
        <v>35</v>
      </c>
    </row>
    <row r="602" spans="1:23" ht="51" x14ac:dyDescent="0.2">
      <c r="A602" s="7">
        <v>595</v>
      </c>
      <c r="B602" s="7">
        <v>2392641</v>
      </c>
      <c r="C602" s="7" t="s">
        <v>25</v>
      </c>
      <c r="D602" s="7" t="s">
        <v>25</v>
      </c>
      <c r="E602" s="8" t="s">
        <v>820</v>
      </c>
      <c r="F602" s="8" t="s">
        <v>27</v>
      </c>
      <c r="G602" s="8" t="s">
        <v>28</v>
      </c>
      <c r="H602" s="8" t="s">
        <v>29</v>
      </c>
      <c r="I602" s="8" t="s">
        <v>780</v>
      </c>
      <c r="J602" s="7" t="s">
        <v>811</v>
      </c>
      <c r="K602" s="9">
        <v>59.8</v>
      </c>
      <c r="L602" s="10">
        <v>647279051</v>
      </c>
      <c r="M602" s="10">
        <v>0</v>
      </c>
      <c r="N602" s="10">
        <v>0</v>
      </c>
      <c r="O602" s="10">
        <f t="shared" si="18"/>
        <v>647279051</v>
      </c>
      <c r="P602" s="10">
        <v>5243000</v>
      </c>
      <c r="Q602" s="10">
        <v>45963542</v>
      </c>
      <c r="R602" s="10">
        <v>131082685</v>
      </c>
      <c r="S602" s="10">
        <f t="shared" si="19"/>
        <v>464989824</v>
      </c>
      <c r="T602" s="7" t="s">
        <v>32</v>
      </c>
      <c r="U602" s="18" t="s">
        <v>33</v>
      </c>
      <c r="V602" s="18" t="s">
        <v>34</v>
      </c>
      <c r="W602" s="18" t="s">
        <v>35</v>
      </c>
    </row>
    <row r="603" spans="1:23" ht="51" x14ac:dyDescent="0.2">
      <c r="A603" s="7">
        <v>596</v>
      </c>
      <c r="B603" s="7">
        <v>2389602</v>
      </c>
      <c r="C603" s="7" t="s">
        <v>25</v>
      </c>
      <c r="D603" s="7" t="s">
        <v>25</v>
      </c>
      <c r="E603" s="8" t="s">
        <v>821</v>
      </c>
      <c r="F603" s="8" t="s">
        <v>27</v>
      </c>
      <c r="G603" s="8" t="s">
        <v>28</v>
      </c>
      <c r="H603" s="8" t="s">
        <v>29</v>
      </c>
      <c r="I603" s="8" t="s">
        <v>780</v>
      </c>
      <c r="J603" s="7" t="s">
        <v>811</v>
      </c>
      <c r="K603" s="9">
        <v>59.418999999999997</v>
      </c>
      <c r="L603" s="10">
        <v>10592411</v>
      </c>
      <c r="M603" s="10">
        <v>0</v>
      </c>
      <c r="N603" s="10">
        <v>0</v>
      </c>
      <c r="O603" s="10">
        <f t="shared" si="18"/>
        <v>10592411</v>
      </c>
      <c r="P603" s="10">
        <v>3000000</v>
      </c>
      <c r="Q603" s="10">
        <v>1350451</v>
      </c>
      <c r="R603" s="10">
        <v>6241960</v>
      </c>
      <c r="S603" s="10">
        <f t="shared" si="19"/>
        <v>0</v>
      </c>
      <c r="T603" s="7" t="s">
        <v>32</v>
      </c>
      <c r="U603" s="18" t="s">
        <v>33</v>
      </c>
      <c r="V603" s="18" t="s">
        <v>34</v>
      </c>
      <c r="W603" s="18" t="s">
        <v>719</v>
      </c>
    </row>
    <row r="604" spans="1:23" ht="89.25" x14ac:dyDescent="0.2">
      <c r="A604" s="11">
        <v>597</v>
      </c>
      <c r="B604" s="7">
        <v>2393145</v>
      </c>
      <c r="C604" s="7" t="s">
        <v>25</v>
      </c>
      <c r="D604" s="11" t="s">
        <v>25</v>
      </c>
      <c r="E604" s="8" t="s">
        <v>822</v>
      </c>
      <c r="F604" s="11" t="s">
        <v>27</v>
      </c>
      <c r="G604" s="11" t="s">
        <v>28</v>
      </c>
      <c r="H604" s="11" t="s">
        <v>29</v>
      </c>
      <c r="I604" s="11" t="s">
        <v>780</v>
      </c>
      <c r="J604" s="7" t="s">
        <v>811</v>
      </c>
      <c r="K604" s="12">
        <v>58.56</v>
      </c>
      <c r="L604" s="13">
        <v>63310335</v>
      </c>
      <c r="M604" s="13">
        <v>0</v>
      </c>
      <c r="N604" s="13">
        <v>0</v>
      </c>
      <c r="O604" s="10">
        <f t="shared" si="18"/>
        <v>63310335</v>
      </c>
      <c r="P604" s="13">
        <v>31500000</v>
      </c>
      <c r="Q604" s="13">
        <v>31810335</v>
      </c>
      <c r="R604" s="13">
        <v>0</v>
      </c>
      <c r="S604" s="10">
        <f t="shared" si="19"/>
        <v>0</v>
      </c>
      <c r="T604" s="7" t="s">
        <v>32</v>
      </c>
      <c r="U604" s="18" t="s">
        <v>33</v>
      </c>
      <c r="V604" s="18" t="s">
        <v>34</v>
      </c>
      <c r="W604" s="18" t="s">
        <v>35</v>
      </c>
    </row>
    <row r="605" spans="1:23" ht="51" x14ac:dyDescent="0.2">
      <c r="A605" s="7">
        <v>598</v>
      </c>
      <c r="B605" s="7">
        <v>2430411</v>
      </c>
      <c r="C605" s="7">
        <v>26259</v>
      </c>
      <c r="D605" s="7" t="s">
        <v>25</v>
      </c>
      <c r="E605" s="8" t="s">
        <v>823</v>
      </c>
      <c r="F605" s="8" t="s">
        <v>27</v>
      </c>
      <c r="G605" s="8" t="s">
        <v>28</v>
      </c>
      <c r="H605" s="8" t="s">
        <v>29</v>
      </c>
      <c r="I605" s="8" t="s">
        <v>780</v>
      </c>
      <c r="J605" s="7" t="s">
        <v>811</v>
      </c>
      <c r="K605" s="9">
        <v>57.97</v>
      </c>
      <c r="L605" s="10">
        <v>2013732521</v>
      </c>
      <c r="M605" s="10">
        <v>0</v>
      </c>
      <c r="N605" s="10">
        <v>2441350</v>
      </c>
      <c r="O605" s="10">
        <f t="shared" si="18"/>
        <v>2011291171</v>
      </c>
      <c r="P605" s="10">
        <v>5696351</v>
      </c>
      <c r="Q605" s="10">
        <v>407453691</v>
      </c>
      <c r="R605" s="10">
        <v>789560995</v>
      </c>
      <c r="S605" s="10">
        <f t="shared" si="19"/>
        <v>808580134</v>
      </c>
      <c r="T605" s="7" t="s">
        <v>32</v>
      </c>
      <c r="U605" s="18" t="s">
        <v>33</v>
      </c>
      <c r="V605" s="18" t="s">
        <v>34</v>
      </c>
      <c r="W605" s="18" t="s">
        <v>35</v>
      </c>
    </row>
    <row r="606" spans="1:23" ht="51" x14ac:dyDescent="0.2">
      <c r="A606" s="7">
        <v>599</v>
      </c>
      <c r="B606" s="7">
        <v>2391700</v>
      </c>
      <c r="C606" s="7" t="s">
        <v>25</v>
      </c>
      <c r="D606" s="7" t="s">
        <v>25</v>
      </c>
      <c r="E606" s="8" t="s">
        <v>824</v>
      </c>
      <c r="F606" s="8" t="s">
        <v>27</v>
      </c>
      <c r="G606" s="8" t="s">
        <v>178</v>
      </c>
      <c r="H606" s="8" t="s">
        <v>29</v>
      </c>
      <c r="I606" s="8" t="s">
        <v>780</v>
      </c>
      <c r="J606" s="7" t="s">
        <v>811</v>
      </c>
      <c r="K606" s="9">
        <v>57.49</v>
      </c>
      <c r="L606" s="10">
        <v>28825421</v>
      </c>
      <c r="M606" s="10">
        <v>0</v>
      </c>
      <c r="N606" s="10">
        <v>0</v>
      </c>
      <c r="O606" s="10">
        <f t="shared" si="18"/>
        <v>28825421</v>
      </c>
      <c r="P606" s="10">
        <v>5765084</v>
      </c>
      <c r="Q606" s="10">
        <v>8647626</v>
      </c>
      <c r="R606" s="10">
        <v>11530169</v>
      </c>
      <c r="S606" s="10">
        <f t="shared" si="19"/>
        <v>2882542</v>
      </c>
      <c r="T606" s="7" t="s">
        <v>32</v>
      </c>
      <c r="U606" s="18" t="s">
        <v>33</v>
      </c>
      <c r="V606" s="18" t="s">
        <v>34</v>
      </c>
      <c r="W606" s="18" t="s">
        <v>179</v>
      </c>
    </row>
    <row r="607" spans="1:23" ht="51" x14ac:dyDescent="0.2">
      <c r="A607" s="7">
        <v>600</v>
      </c>
      <c r="B607" s="7">
        <v>2435983</v>
      </c>
      <c r="C607" s="7" t="s">
        <v>25</v>
      </c>
      <c r="D607" s="7" t="s">
        <v>25</v>
      </c>
      <c r="E607" s="8" t="s">
        <v>825</v>
      </c>
      <c r="F607" s="8" t="s">
        <v>27</v>
      </c>
      <c r="G607" s="8" t="s">
        <v>28</v>
      </c>
      <c r="H607" s="8" t="s">
        <v>29</v>
      </c>
      <c r="I607" s="8" t="s">
        <v>780</v>
      </c>
      <c r="J607" s="7" t="s">
        <v>811</v>
      </c>
      <c r="K607" s="9">
        <v>57.32</v>
      </c>
      <c r="L607" s="10">
        <v>259262629</v>
      </c>
      <c r="M607" s="10">
        <v>0</v>
      </c>
      <c r="N607" s="10">
        <v>0</v>
      </c>
      <c r="O607" s="10">
        <f t="shared" si="18"/>
        <v>259262629</v>
      </c>
      <c r="P607" s="10">
        <v>1480916</v>
      </c>
      <c r="Q607" s="10">
        <v>634678</v>
      </c>
      <c r="R607" s="10">
        <v>25926263</v>
      </c>
      <c r="S607" s="10">
        <f t="shared" si="19"/>
        <v>231220772</v>
      </c>
      <c r="T607" s="7" t="s">
        <v>32</v>
      </c>
      <c r="U607" s="18" t="s">
        <v>33</v>
      </c>
      <c r="V607" s="18" t="s">
        <v>34</v>
      </c>
      <c r="W607" s="18" t="s">
        <v>35</v>
      </c>
    </row>
    <row r="608" spans="1:23" ht="76.5" x14ac:dyDescent="0.2">
      <c r="A608" s="7">
        <v>601</v>
      </c>
      <c r="B608" s="7">
        <v>2434482</v>
      </c>
      <c r="C608" s="7" t="s">
        <v>25</v>
      </c>
      <c r="D608" s="7" t="s">
        <v>25</v>
      </c>
      <c r="E608" s="8" t="s">
        <v>826</v>
      </c>
      <c r="F608" s="8" t="s">
        <v>27</v>
      </c>
      <c r="G608" s="8" t="s">
        <v>28</v>
      </c>
      <c r="H608" s="8" t="s">
        <v>29</v>
      </c>
      <c r="I608" s="8" t="s">
        <v>780</v>
      </c>
      <c r="J608" s="7" t="s">
        <v>811</v>
      </c>
      <c r="K608" s="9">
        <v>57.29</v>
      </c>
      <c r="L608" s="10">
        <v>84881655</v>
      </c>
      <c r="M608" s="10">
        <v>0</v>
      </c>
      <c r="N608" s="10">
        <v>0</v>
      </c>
      <c r="O608" s="10">
        <f t="shared" si="18"/>
        <v>84881655</v>
      </c>
      <c r="P608" s="10">
        <v>922320</v>
      </c>
      <c r="Q608" s="10">
        <v>25947530</v>
      </c>
      <c r="R608" s="10">
        <v>57734236</v>
      </c>
      <c r="S608" s="10">
        <f t="shared" si="19"/>
        <v>277569</v>
      </c>
      <c r="T608" s="7" t="s">
        <v>32</v>
      </c>
      <c r="U608" s="18" t="s">
        <v>33</v>
      </c>
      <c r="V608" s="18" t="s">
        <v>34</v>
      </c>
      <c r="W608" s="18" t="s">
        <v>35</v>
      </c>
    </row>
    <row r="609" spans="1:23" ht="38.25" x14ac:dyDescent="0.2">
      <c r="A609" s="7">
        <v>602</v>
      </c>
      <c r="B609" s="7">
        <v>2380108</v>
      </c>
      <c r="C609" s="7" t="s">
        <v>25</v>
      </c>
      <c r="D609" s="7" t="s">
        <v>25</v>
      </c>
      <c r="E609" s="8" t="s">
        <v>827</v>
      </c>
      <c r="F609" s="8" t="s">
        <v>55</v>
      </c>
      <c r="G609" s="8" t="s">
        <v>28</v>
      </c>
      <c r="H609" s="8" t="s">
        <v>29</v>
      </c>
      <c r="I609" s="8" t="s">
        <v>780</v>
      </c>
      <c r="J609" s="7" t="s">
        <v>811</v>
      </c>
      <c r="K609" s="9">
        <v>56.83</v>
      </c>
      <c r="L609" s="10">
        <v>39164654</v>
      </c>
      <c r="M609" s="10">
        <v>0</v>
      </c>
      <c r="N609" s="10">
        <v>0</v>
      </c>
      <c r="O609" s="10">
        <f t="shared" si="18"/>
        <v>39164654</v>
      </c>
      <c r="P609" s="10">
        <v>0</v>
      </c>
      <c r="Q609" s="10">
        <v>0</v>
      </c>
      <c r="R609" s="10">
        <v>15665862</v>
      </c>
      <c r="S609" s="10">
        <f t="shared" si="19"/>
        <v>23498792</v>
      </c>
      <c r="T609" s="7" t="s">
        <v>32</v>
      </c>
      <c r="U609" s="18" t="s">
        <v>33</v>
      </c>
      <c r="V609" s="18" t="s">
        <v>34</v>
      </c>
      <c r="W609" s="18" t="s">
        <v>35</v>
      </c>
    </row>
    <row r="610" spans="1:23" ht="38.25" x14ac:dyDescent="0.2">
      <c r="A610" s="7">
        <v>603</v>
      </c>
      <c r="B610" s="7">
        <v>2381886</v>
      </c>
      <c r="C610" s="7" t="s">
        <v>25</v>
      </c>
      <c r="D610" s="7" t="s">
        <v>25</v>
      </c>
      <c r="E610" s="8" t="s">
        <v>828</v>
      </c>
      <c r="F610" s="8" t="s">
        <v>55</v>
      </c>
      <c r="G610" s="8" t="s">
        <v>28</v>
      </c>
      <c r="H610" s="8" t="s">
        <v>29</v>
      </c>
      <c r="I610" s="8" t="s">
        <v>780</v>
      </c>
      <c r="J610" s="7" t="s">
        <v>811</v>
      </c>
      <c r="K610" s="9">
        <v>56.83</v>
      </c>
      <c r="L610" s="10">
        <v>28726423</v>
      </c>
      <c r="M610" s="10">
        <v>0</v>
      </c>
      <c r="N610" s="10">
        <v>0</v>
      </c>
      <c r="O610" s="10">
        <f t="shared" si="18"/>
        <v>28726423</v>
      </c>
      <c r="P610" s="10">
        <v>0</v>
      </c>
      <c r="Q610" s="10">
        <v>0</v>
      </c>
      <c r="R610" s="10">
        <v>11490570</v>
      </c>
      <c r="S610" s="10">
        <f t="shared" si="19"/>
        <v>17235853</v>
      </c>
      <c r="T610" s="7" t="s">
        <v>32</v>
      </c>
      <c r="U610" s="18" t="s">
        <v>33</v>
      </c>
      <c r="V610" s="18" t="s">
        <v>34</v>
      </c>
      <c r="W610" s="18" t="s">
        <v>35</v>
      </c>
    </row>
    <row r="611" spans="1:23" ht="51" x14ac:dyDescent="0.2">
      <c r="A611" s="7">
        <v>604</v>
      </c>
      <c r="B611" s="7">
        <v>2424717</v>
      </c>
      <c r="C611" s="7">
        <v>12332</v>
      </c>
      <c r="D611" s="7" t="s">
        <v>25</v>
      </c>
      <c r="E611" s="8" t="s">
        <v>829</v>
      </c>
      <c r="F611" s="8" t="s">
        <v>55</v>
      </c>
      <c r="G611" s="8" t="s">
        <v>28</v>
      </c>
      <c r="H611" s="8" t="s">
        <v>29</v>
      </c>
      <c r="I611" s="8" t="s">
        <v>780</v>
      </c>
      <c r="J611" s="7" t="s">
        <v>811</v>
      </c>
      <c r="K611" s="9">
        <v>56.77</v>
      </c>
      <c r="L611" s="10">
        <v>5301875</v>
      </c>
      <c r="M611" s="10">
        <v>0</v>
      </c>
      <c r="N611" s="10">
        <v>0</v>
      </c>
      <c r="O611" s="10">
        <f t="shared" si="18"/>
        <v>5301875</v>
      </c>
      <c r="P611" s="10">
        <v>5301875</v>
      </c>
      <c r="Q611" s="10">
        <v>0</v>
      </c>
      <c r="R611" s="10">
        <v>0</v>
      </c>
      <c r="S611" s="10">
        <f t="shared" si="19"/>
        <v>0</v>
      </c>
      <c r="T611" s="7" t="s">
        <v>32</v>
      </c>
      <c r="U611" s="18" t="s">
        <v>33</v>
      </c>
      <c r="V611" s="18" t="s">
        <v>34</v>
      </c>
      <c r="W611" s="18" t="s">
        <v>35</v>
      </c>
    </row>
    <row r="612" spans="1:23" ht="51" x14ac:dyDescent="0.2">
      <c r="A612" s="7">
        <v>605</v>
      </c>
      <c r="B612" s="7">
        <v>2424721</v>
      </c>
      <c r="C612" s="7">
        <v>12334</v>
      </c>
      <c r="D612" s="7" t="s">
        <v>25</v>
      </c>
      <c r="E612" s="8" t="s">
        <v>830</v>
      </c>
      <c r="F612" s="8" t="s">
        <v>55</v>
      </c>
      <c r="G612" s="8" t="s">
        <v>28</v>
      </c>
      <c r="H612" s="8" t="s">
        <v>29</v>
      </c>
      <c r="I612" s="8" t="s">
        <v>780</v>
      </c>
      <c r="J612" s="7" t="s">
        <v>811</v>
      </c>
      <c r="K612" s="9">
        <v>56.62</v>
      </c>
      <c r="L612" s="10">
        <v>2451602</v>
      </c>
      <c r="M612" s="10">
        <v>0</v>
      </c>
      <c r="N612" s="10">
        <v>0</v>
      </c>
      <c r="O612" s="10">
        <f t="shared" si="18"/>
        <v>2451602</v>
      </c>
      <c r="P612" s="10">
        <v>2451602</v>
      </c>
      <c r="Q612" s="10">
        <v>0</v>
      </c>
      <c r="R612" s="10">
        <v>0</v>
      </c>
      <c r="S612" s="10">
        <f t="shared" si="19"/>
        <v>0</v>
      </c>
      <c r="T612" s="7" t="s">
        <v>32</v>
      </c>
      <c r="U612" s="18" t="s">
        <v>33</v>
      </c>
      <c r="V612" s="18" t="s">
        <v>34</v>
      </c>
      <c r="W612" s="18" t="s">
        <v>35</v>
      </c>
    </row>
    <row r="613" spans="1:23" ht="51" x14ac:dyDescent="0.2">
      <c r="A613" s="7">
        <v>606</v>
      </c>
      <c r="B613" s="7">
        <v>2429700</v>
      </c>
      <c r="C613" s="7">
        <v>22960</v>
      </c>
      <c r="D613" s="7" t="s">
        <v>25</v>
      </c>
      <c r="E613" s="8" t="s">
        <v>831</v>
      </c>
      <c r="F613" s="8" t="s">
        <v>27</v>
      </c>
      <c r="G613" s="8" t="s">
        <v>28</v>
      </c>
      <c r="H613" s="8" t="s">
        <v>29</v>
      </c>
      <c r="I613" s="8" t="s">
        <v>780</v>
      </c>
      <c r="J613" s="7" t="s">
        <v>811</v>
      </c>
      <c r="K613" s="9">
        <v>56.23</v>
      </c>
      <c r="L613" s="10">
        <v>356356169</v>
      </c>
      <c r="M613" s="10">
        <v>0</v>
      </c>
      <c r="N613" s="10">
        <v>0</v>
      </c>
      <c r="O613" s="10">
        <f t="shared" si="18"/>
        <v>356356169</v>
      </c>
      <c r="P613" s="10">
        <v>10000000</v>
      </c>
      <c r="Q613" s="10">
        <v>65165770</v>
      </c>
      <c r="R613" s="10">
        <v>206332468</v>
      </c>
      <c r="S613" s="10">
        <f t="shared" si="19"/>
        <v>74857931</v>
      </c>
      <c r="T613" s="7" t="s">
        <v>32</v>
      </c>
      <c r="U613" s="18" t="s">
        <v>33</v>
      </c>
      <c r="V613" s="18" t="s">
        <v>34</v>
      </c>
      <c r="W613" s="18" t="s">
        <v>35</v>
      </c>
    </row>
    <row r="614" spans="1:23" ht="38.25" x14ac:dyDescent="0.2">
      <c r="A614" s="11">
        <v>607</v>
      </c>
      <c r="B614" s="7">
        <v>2234982</v>
      </c>
      <c r="C614" s="7" t="s">
        <v>25</v>
      </c>
      <c r="D614" s="11" t="s">
        <v>25</v>
      </c>
      <c r="E614" s="8" t="s">
        <v>832</v>
      </c>
      <c r="F614" s="11" t="s">
        <v>27</v>
      </c>
      <c r="G614" s="11" t="s">
        <v>28</v>
      </c>
      <c r="H614" s="11" t="s">
        <v>29</v>
      </c>
      <c r="I614" s="11" t="s">
        <v>780</v>
      </c>
      <c r="J614" s="7" t="s">
        <v>811</v>
      </c>
      <c r="K614" s="12">
        <v>53.345999999999997</v>
      </c>
      <c r="L614" s="13">
        <v>756709525</v>
      </c>
      <c r="M614" s="13">
        <v>0</v>
      </c>
      <c r="N614" s="13">
        <v>2386586</v>
      </c>
      <c r="O614" s="10">
        <f t="shared" si="18"/>
        <v>754322939</v>
      </c>
      <c r="P614" s="13">
        <v>6418700</v>
      </c>
      <c r="Q614" s="13">
        <v>81488512</v>
      </c>
      <c r="R614" s="13">
        <v>325166758</v>
      </c>
      <c r="S614" s="10">
        <f t="shared" si="19"/>
        <v>341248969</v>
      </c>
      <c r="T614" s="7" t="s">
        <v>32</v>
      </c>
      <c r="U614" s="18" t="s">
        <v>33</v>
      </c>
      <c r="V614" s="18" t="s">
        <v>34</v>
      </c>
      <c r="W614" s="18" t="s">
        <v>35</v>
      </c>
    </row>
    <row r="615" spans="1:23" ht="51" x14ac:dyDescent="0.2">
      <c r="A615" s="7">
        <v>608</v>
      </c>
      <c r="B615" s="7">
        <v>2435029</v>
      </c>
      <c r="C615" s="7" t="s">
        <v>25</v>
      </c>
      <c r="D615" s="7" t="s">
        <v>25</v>
      </c>
      <c r="E615" s="8" t="s">
        <v>833</v>
      </c>
      <c r="F615" s="8" t="s">
        <v>27</v>
      </c>
      <c r="G615" s="8" t="s">
        <v>28</v>
      </c>
      <c r="H615" s="8" t="s">
        <v>29</v>
      </c>
      <c r="I615" s="8" t="s">
        <v>780</v>
      </c>
      <c r="J615" s="7" t="s">
        <v>811</v>
      </c>
      <c r="K615" s="9">
        <v>53</v>
      </c>
      <c r="L615" s="10">
        <v>658190862</v>
      </c>
      <c r="M615" s="10">
        <v>0</v>
      </c>
      <c r="N615" s="10">
        <v>0</v>
      </c>
      <c r="O615" s="10">
        <f t="shared" si="18"/>
        <v>658190862</v>
      </c>
      <c r="P615" s="10">
        <v>0</v>
      </c>
      <c r="Q615" s="10">
        <v>720000</v>
      </c>
      <c r="R615" s="10">
        <v>213253840</v>
      </c>
      <c r="S615" s="10">
        <f t="shared" si="19"/>
        <v>444217022</v>
      </c>
      <c r="T615" s="7" t="s">
        <v>32</v>
      </c>
      <c r="U615" s="18" t="s">
        <v>33</v>
      </c>
      <c r="V615" s="18" t="s">
        <v>34</v>
      </c>
      <c r="W615" s="18" t="s">
        <v>35</v>
      </c>
    </row>
    <row r="616" spans="1:23" ht="76.5" x14ac:dyDescent="0.2">
      <c r="A616" s="7">
        <v>609</v>
      </c>
      <c r="B616" s="7">
        <v>2234980</v>
      </c>
      <c r="C616" s="7" t="s">
        <v>25</v>
      </c>
      <c r="D616" s="7" t="s">
        <v>25</v>
      </c>
      <c r="E616" s="8" t="s">
        <v>834</v>
      </c>
      <c r="F616" s="8" t="s">
        <v>27</v>
      </c>
      <c r="G616" s="8" t="s">
        <v>28</v>
      </c>
      <c r="H616" s="8" t="s">
        <v>29</v>
      </c>
      <c r="I616" s="8" t="s">
        <v>780</v>
      </c>
      <c r="J616" s="7" t="s">
        <v>811</v>
      </c>
      <c r="K616" s="9">
        <v>52.75</v>
      </c>
      <c r="L616" s="10">
        <v>810534753</v>
      </c>
      <c r="M616" s="10">
        <v>0</v>
      </c>
      <c r="N616" s="10">
        <v>0</v>
      </c>
      <c r="O616" s="10">
        <f t="shared" si="18"/>
        <v>810534753</v>
      </c>
      <c r="P616" s="10">
        <v>0</v>
      </c>
      <c r="Q616" s="10">
        <v>0</v>
      </c>
      <c r="R616" s="10">
        <v>87607675</v>
      </c>
      <c r="S616" s="10">
        <f t="shared" si="19"/>
        <v>722927078</v>
      </c>
      <c r="T616" s="7" t="s">
        <v>32</v>
      </c>
      <c r="U616" s="18" t="s">
        <v>33</v>
      </c>
      <c r="V616" s="18" t="s">
        <v>34</v>
      </c>
      <c r="W616" s="18" t="s">
        <v>35</v>
      </c>
    </row>
    <row r="617" spans="1:23" ht="63.75" x14ac:dyDescent="0.2">
      <c r="A617" s="7">
        <v>610</v>
      </c>
      <c r="B617" s="7">
        <v>2389111</v>
      </c>
      <c r="C617" s="7" t="s">
        <v>25</v>
      </c>
      <c r="D617" s="7" t="s">
        <v>25</v>
      </c>
      <c r="E617" s="8" t="s">
        <v>835</v>
      </c>
      <c r="F617" s="8" t="s">
        <v>27</v>
      </c>
      <c r="G617" s="8" t="s">
        <v>28</v>
      </c>
      <c r="H617" s="8" t="s">
        <v>29</v>
      </c>
      <c r="I617" s="8" t="s">
        <v>780</v>
      </c>
      <c r="J617" s="7" t="s">
        <v>811</v>
      </c>
      <c r="K617" s="9">
        <v>52.13</v>
      </c>
      <c r="L617" s="10">
        <v>417532019</v>
      </c>
      <c r="M617" s="10">
        <v>0</v>
      </c>
      <c r="N617" s="10">
        <v>0</v>
      </c>
      <c r="O617" s="10">
        <f t="shared" si="18"/>
        <v>417532019</v>
      </c>
      <c r="P617" s="10">
        <v>2100000</v>
      </c>
      <c r="Q617" s="10">
        <v>1680000</v>
      </c>
      <c r="R617" s="10">
        <v>44163715</v>
      </c>
      <c r="S617" s="10">
        <f t="shared" si="19"/>
        <v>369588304</v>
      </c>
      <c r="T617" s="7" t="s">
        <v>32</v>
      </c>
      <c r="U617" s="18" t="s">
        <v>33</v>
      </c>
      <c r="V617" s="18" t="s">
        <v>34</v>
      </c>
      <c r="W617" s="18" t="s">
        <v>35</v>
      </c>
    </row>
    <row r="618" spans="1:23" ht="63.75" x14ac:dyDescent="0.2">
      <c r="A618" s="7">
        <v>611</v>
      </c>
      <c r="B618" s="7">
        <v>2285202</v>
      </c>
      <c r="C618" s="7" t="s">
        <v>25</v>
      </c>
      <c r="D618" s="7" t="s">
        <v>25</v>
      </c>
      <c r="E618" s="8" t="s">
        <v>836</v>
      </c>
      <c r="F618" s="8" t="s">
        <v>27</v>
      </c>
      <c r="G618" s="8" t="s">
        <v>28</v>
      </c>
      <c r="H618" s="8" t="s">
        <v>837</v>
      </c>
      <c r="I618" s="8" t="s">
        <v>780</v>
      </c>
      <c r="J618" s="7" t="s">
        <v>811</v>
      </c>
      <c r="K618" s="9">
        <v>51.24</v>
      </c>
      <c r="L618" s="10">
        <v>29781338</v>
      </c>
      <c r="M618" s="10">
        <v>0</v>
      </c>
      <c r="N618" s="10">
        <v>0</v>
      </c>
      <c r="O618" s="10">
        <f t="shared" si="18"/>
        <v>29781338</v>
      </c>
      <c r="P618" s="10">
        <v>11614722</v>
      </c>
      <c r="Q618" s="10">
        <v>6254081</v>
      </c>
      <c r="R618" s="10">
        <v>11912535</v>
      </c>
      <c r="S618" s="10">
        <f t="shared" si="19"/>
        <v>0</v>
      </c>
      <c r="T618" s="7" t="s">
        <v>32</v>
      </c>
      <c r="U618" s="18" t="s">
        <v>33</v>
      </c>
      <c r="V618" s="18" t="s">
        <v>34</v>
      </c>
      <c r="W618" s="18" t="s">
        <v>59</v>
      </c>
    </row>
    <row r="619" spans="1:23" ht="89.25" x14ac:dyDescent="0.2">
      <c r="A619" s="7">
        <v>612</v>
      </c>
      <c r="B619" s="7">
        <v>2389706</v>
      </c>
      <c r="C619" s="7" t="s">
        <v>25</v>
      </c>
      <c r="D619" s="7" t="s">
        <v>25</v>
      </c>
      <c r="E619" s="8" t="s">
        <v>838</v>
      </c>
      <c r="F619" s="8" t="s">
        <v>55</v>
      </c>
      <c r="G619" s="8" t="s">
        <v>28</v>
      </c>
      <c r="H619" s="8" t="s">
        <v>29</v>
      </c>
      <c r="I619" s="8" t="s">
        <v>780</v>
      </c>
      <c r="J619" s="7" t="s">
        <v>811</v>
      </c>
      <c r="K619" s="9">
        <v>50.81</v>
      </c>
      <c r="L619" s="10">
        <v>81374605</v>
      </c>
      <c r="M619" s="10">
        <v>0</v>
      </c>
      <c r="N619" s="10">
        <v>0</v>
      </c>
      <c r="O619" s="10">
        <f t="shared" si="18"/>
        <v>81374605</v>
      </c>
      <c r="P619" s="10">
        <v>5000000</v>
      </c>
      <c r="Q619" s="10">
        <v>70000000</v>
      </c>
      <c r="R619" s="10">
        <v>6374605</v>
      </c>
      <c r="S619" s="10">
        <f t="shared" si="19"/>
        <v>0</v>
      </c>
      <c r="T619" s="7" t="s">
        <v>32</v>
      </c>
      <c r="U619" s="18" t="s">
        <v>33</v>
      </c>
      <c r="V619" s="18" t="s">
        <v>34</v>
      </c>
      <c r="W619" s="18" t="s">
        <v>553</v>
      </c>
    </row>
    <row r="620" spans="1:23" ht="76.5" x14ac:dyDescent="0.2">
      <c r="A620" s="11">
        <v>613</v>
      </c>
      <c r="B620" s="7">
        <v>2391564</v>
      </c>
      <c r="C620" s="7" t="s">
        <v>25</v>
      </c>
      <c r="D620" s="11" t="s">
        <v>25</v>
      </c>
      <c r="E620" s="8" t="s">
        <v>839</v>
      </c>
      <c r="F620" s="11" t="s">
        <v>55</v>
      </c>
      <c r="G620" s="11" t="s">
        <v>28</v>
      </c>
      <c r="H620" s="11" t="s">
        <v>29</v>
      </c>
      <c r="I620" s="11" t="s">
        <v>780</v>
      </c>
      <c r="J620" s="7" t="s">
        <v>811</v>
      </c>
      <c r="K620" s="12">
        <v>50.27</v>
      </c>
      <c r="L620" s="13">
        <v>27509036</v>
      </c>
      <c r="M620" s="13">
        <v>0</v>
      </c>
      <c r="N620" s="13">
        <v>0</v>
      </c>
      <c r="O620" s="10">
        <f t="shared" si="18"/>
        <v>27509036</v>
      </c>
      <c r="P620" s="13">
        <v>5000000</v>
      </c>
      <c r="Q620" s="13">
        <v>22509035</v>
      </c>
      <c r="R620" s="13">
        <v>0</v>
      </c>
      <c r="S620" s="10">
        <f t="shared" si="19"/>
        <v>1</v>
      </c>
      <c r="T620" s="7" t="s">
        <v>32</v>
      </c>
      <c r="U620" s="18" t="s">
        <v>33</v>
      </c>
      <c r="V620" s="18" t="s">
        <v>34</v>
      </c>
      <c r="W620" s="18" t="s">
        <v>553</v>
      </c>
    </row>
    <row r="621" spans="1:23" ht="51" x14ac:dyDescent="0.2">
      <c r="A621" s="7">
        <v>614</v>
      </c>
      <c r="B621" s="7">
        <v>2435797</v>
      </c>
      <c r="C621" s="7" t="s">
        <v>25</v>
      </c>
      <c r="D621" s="7" t="s">
        <v>25</v>
      </c>
      <c r="E621" s="8" t="s">
        <v>840</v>
      </c>
      <c r="F621" s="8" t="s">
        <v>27</v>
      </c>
      <c r="G621" s="8" t="s">
        <v>28</v>
      </c>
      <c r="H621" s="8" t="s">
        <v>29</v>
      </c>
      <c r="I621" s="8" t="s">
        <v>780</v>
      </c>
      <c r="J621" s="7" t="s">
        <v>811</v>
      </c>
      <c r="K621" s="9">
        <v>50.06</v>
      </c>
      <c r="L621" s="10">
        <v>84892545</v>
      </c>
      <c r="M621" s="10">
        <v>0</v>
      </c>
      <c r="N621" s="10">
        <v>0</v>
      </c>
      <c r="O621" s="10">
        <f t="shared" si="18"/>
        <v>84892545</v>
      </c>
      <c r="P621" s="10">
        <v>3212800</v>
      </c>
      <c r="Q621" s="10">
        <v>4569230</v>
      </c>
      <c r="R621" s="10">
        <v>25467764</v>
      </c>
      <c r="S621" s="10">
        <f t="shared" si="19"/>
        <v>51642751</v>
      </c>
      <c r="T621" s="7" t="s">
        <v>32</v>
      </c>
      <c r="U621" s="18" t="s">
        <v>33</v>
      </c>
      <c r="V621" s="18" t="s">
        <v>34</v>
      </c>
      <c r="W621" s="18" t="s">
        <v>35</v>
      </c>
    </row>
    <row r="622" spans="1:23" ht="38.25" x14ac:dyDescent="0.2">
      <c r="A622" s="7">
        <v>615</v>
      </c>
      <c r="B622" s="7">
        <v>2429699</v>
      </c>
      <c r="C622" s="7">
        <v>22955</v>
      </c>
      <c r="D622" s="7" t="s">
        <v>25</v>
      </c>
      <c r="E622" s="8" t="s">
        <v>841</v>
      </c>
      <c r="F622" s="8" t="s">
        <v>27</v>
      </c>
      <c r="G622" s="8" t="s">
        <v>28</v>
      </c>
      <c r="H622" s="8" t="s">
        <v>29</v>
      </c>
      <c r="I622" s="8" t="s">
        <v>780</v>
      </c>
      <c r="J622" s="7" t="s">
        <v>811</v>
      </c>
      <c r="K622" s="9">
        <v>49.46</v>
      </c>
      <c r="L622" s="10">
        <v>434353341</v>
      </c>
      <c r="M622" s="10">
        <v>0</v>
      </c>
      <c r="N622" s="10">
        <v>0</v>
      </c>
      <c r="O622" s="10">
        <f t="shared" si="18"/>
        <v>434353341</v>
      </c>
      <c r="P622" s="10">
        <v>45261692</v>
      </c>
      <c r="Q622" s="10">
        <v>171184438</v>
      </c>
      <c r="R622" s="10">
        <v>171184438</v>
      </c>
      <c r="S622" s="10">
        <f t="shared" si="19"/>
        <v>46722773</v>
      </c>
      <c r="T622" s="7" t="s">
        <v>32</v>
      </c>
      <c r="U622" s="18" t="s">
        <v>33</v>
      </c>
      <c r="V622" s="18" t="s">
        <v>34</v>
      </c>
      <c r="W622" s="18" t="s">
        <v>35</v>
      </c>
    </row>
    <row r="623" spans="1:23" ht="38.25" x14ac:dyDescent="0.2">
      <c r="A623" s="7">
        <v>616</v>
      </c>
      <c r="B623" s="7">
        <v>2389611</v>
      </c>
      <c r="C623" s="7" t="s">
        <v>25</v>
      </c>
      <c r="D623" s="7" t="s">
        <v>25</v>
      </c>
      <c r="E623" s="8" t="s">
        <v>842</v>
      </c>
      <c r="F623" s="8" t="s">
        <v>27</v>
      </c>
      <c r="G623" s="8" t="s">
        <v>28</v>
      </c>
      <c r="H623" s="8" t="s">
        <v>29</v>
      </c>
      <c r="I623" s="8" t="s">
        <v>780</v>
      </c>
      <c r="J623" s="7" t="s">
        <v>811</v>
      </c>
      <c r="K623" s="9">
        <v>49.085999999999999</v>
      </c>
      <c r="L623" s="10">
        <v>8189136</v>
      </c>
      <c r="M623" s="10">
        <v>0</v>
      </c>
      <c r="N623" s="10">
        <v>0</v>
      </c>
      <c r="O623" s="10">
        <f t="shared" si="18"/>
        <v>8189136</v>
      </c>
      <c r="P623" s="10">
        <v>3000000</v>
      </c>
      <c r="Q623" s="10">
        <v>2000000</v>
      </c>
      <c r="R623" s="10">
        <v>3189136</v>
      </c>
      <c r="S623" s="10">
        <f t="shared" si="19"/>
        <v>0</v>
      </c>
      <c r="T623" s="7" t="s">
        <v>32</v>
      </c>
      <c r="U623" s="18" t="s">
        <v>33</v>
      </c>
      <c r="V623" s="18" t="s">
        <v>34</v>
      </c>
      <c r="W623" s="18" t="s">
        <v>719</v>
      </c>
    </row>
    <row r="624" spans="1:23" ht="63.75" x14ac:dyDescent="0.2">
      <c r="A624" s="7">
        <v>617</v>
      </c>
      <c r="B624" s="7">
        <v>2439174</v>
      </c>
      <c r="C624" s="7">
        <v>2197</v>
      </c>
      <c r="D624" s="7" t="s">
        <v>25</v>
      </c>
      <c r="E624" s="8" t="s">
        <v>843</v>
      </c>
      <c r="F624" s="8" t="s">
        <v>55</v>
      </c>
      <c r="G624" s="8" t="s">
        <v>28</v>
      </c>
      <c r="H624" s="8" t="s">
        <v>29</v>
      </c>
      <c r="I624" s="8" t="s">
        <v>780</v>
      </c>
      <c r="J624" s="7" t="s">
        <v>811</v>
      </c>
      <c r="K624" s="9">
        <v>48.823</v>
      </c>
      <c r="L624" s="10">
        <v>821970</v>
      </c>
      <c r="M624" s="10">
        <v>0</v>
      </c>
      <c r="N624" s="10">
        <v>0</v>
      </c>
      <c r="O624" s="10">
        <f t="shared" si="18"/>
        <v>821970</v>
      </c>
      <c r="P624" s="10">
        <v>821970</v>
      </c>
      <c r="Q624" s="10">
        <v>0</v>
      </c>
      <c r="R624" s="10">
        <v>0</v>
      </c>
      <c r="S624" s="10">
        <f t="shared" si="19"/>
        <v>0</v>
      </c>
      <c r="T624" s="7" t="s">
        <v>32</v>
      </c>
      <c r="U624" s="18" t="s">
        <v>33</v>
      </c>
      <c r="V624" s="18" t="s">
        <v>34</v>
      </c>
      <c r="W624" s="18" t="s">
        <v>35</v>
      </c>
    </row>
    <row r="625" spans="1:23" ht="51" x14ac:dyDescent="0.2">
      <c r="A625" s="7">
        <v>618</v>
      </c>
      <c r="B625" s="7">
        <v>2389427</v>
      </c>
      <c r="C625" s="7" t="s">
        <v>25</v>
      </c>
      <c r="D625" s="7" t="s">
        <v>25</v>
      </c>
      <c r="E625" s="8" t="s">
        <v>844</v>
      </c>
      <c r="F625" s="8" t="s">
        <v>27</v>
      </c>
      <c r="G625" s="8" t="s">
        <v>28</v>
      </c>
      <c r="H625" s="8" t="s">
        <v>29</v>
      </c>
      <c r="I625" s="8" t="s">
        <v>780</v>
      </c>
      <c r="J625" s="7" t="s">
        <v>811</v>
      </c>
      <c r="K625" s="9">
        <v>48.43</v>
      </c>
      <c r="L625" s="10">
        <v>5708776</v>
      </c>
      <c r="M625" s="10">
        <v>0</v>
      </c>
      <c r="N625" s="10">
        <v>0</v>
      </c>
      <c r="O625" s="10">
        <f t="shared" si="18"/>
        <v>5708776</v>
      </c>
      <c r="P625" s="10">
        <v>1712633</v>
      </c>
      <c r="Q625" s="10">
        <v>3996143</v>
      </c>
      <c r="R625" s="10">
        <v>0</v>
      </c>
      <c r="S625" s="10">
        <f t="shared" si="19"/>
        <v>0</v>
      </c>
      <c r="T625" s="7" t="s">
        <v>32</v>
      </c>
      <c r="U625" s="18" t="s">
        <v>33</v>
      </c>
      <c r="V625" s="18" t="s">
        <v>34</v>
      </c>
      <c r="W625" s="18" t="s">
        <v>59</v>
      </c>
    </row>
    <row r="626" spans="1:23" ht="63.75" x14ac:dyDescent="0.2">
      <c r="A626" s="7">
        <v>619</v>
      </c>
      <c r="B626" s="7">
        <v>2337718</v>
      </c>
      <c r="C626" s="7" t="s">
        <v>25</v>
      </c>
      <c r="D626" s="7" t="s">
        <v>25</v>
      </c>
      <c r="E626" s="8" t="s">
        <v>845</v>
      </c>
      <c r="F626" s="8" t="s">
        <v>27</v>
      </c>
      <c r="G626" s="8" t="s">
        <v>28</v>
      </c>
      <c r="H626" s="8" t="s">
        <v>29</v>
      </c>
      <c r="I626" s="8" t="s">
        <v>780</v>
      </c>
      <c r="J626" s="7" t="s">
        <v>811</v>
      </c>
      <c r="K626" s="9">
        <v>48.32</v>
      </c>
      <c r="L626" s="10">
        <v>1014786799</v>
      </c>
      <c r="M626" s="10">
        <v>0</v>
      </c>
      <c r="N626" s="10">
        <v>0</v>
      </c>
      <c r="O626" s="10">
        <f t="shared" si="18"/>
        <v>1014786799</v>
      </c>
      <c r="P626" s="10">
        <v>2750000</v>
      </c>
      <c r="Q626" s="10">
        <v>2300000</v>
      </c>
      <c r="R626" s="10">
        <v>5479177</v>
      </c>
      <c r="S626" s="10">
        <f t="shared" si="19"/>
        <v>1004257622</v>
      </c>
      <c r="T626" s="7" t="s">
        <v>32</v>
      </c>
      <c r="U626" s="18" t="s">
        <v>33</v>
      </c>
      <c r="V626" s="18" t="s">
        <v>34</v>
      </c>
      <c r="W626" s="18" t="s">
        <v>35</v>
      </c>
    </row>
    <row r="627" spans="1:23" ht="51" x14ac:dyDescent="0.2">
      <c r="A627" s="7">
        <v>620</v>
      </c>
      <c r="B627" s="7">
        <v>2432359</v>
      </c>
      <c r="C627" s="7" t="s">
        <v>25</v>
      </c>
      <c r="D627" s="7" t="s">
        <v>25</v>
      </c>
      <c r="E627" s="8" t="s">
        <v>846</v>
      </c>
      <c r="F627" s="8" t="s">
        <v>27</v>
      </c>
      <c r="G627" s="8" t="s">
        <v>28</v>
      </c>
      <c r="H627" s="8" t="s">
        <v>29</v>
      </c>
      <c r="I627" s="8" t="s">
        <v>780</v>
      </c>
      <c r="J627" s="7" t="s">
        <v>811</v>
      </c>
      <c r="K627" s="9">
        <v>48.26</v>
      </c>
      <c r="L627" s="10">
        <v>1429009039</v>
      </c>
      <c r="M627" s="10">
        <v>0</v>
      </c>
      <c r="N627" s="10">
        <v>0</v>
      </c>
      <c r="O627" s="10">
        <f t="shared" si="18"/>
        <v>1429009039</v>
      </c>
      <c r="P627" s="10">
        <v>4661044</v>
      </c>
      <c r="Q627" s="10">
        <v>1997590</v>
      </c>
      <c r="R627" s="10">
        <v>142900904</v>
      </c>
      <c r="S627" s="10">
        <f t="shared" si="19"/>
        <v>1279449501</v>
      </c>
      <c r="T627" s="7" t="s">
        <v>32</v>
      </c>
      <c r="U627" s="18" t="s">
        <v>33</v>
      </c>
      <c r="V627" s="18" t="s">
        <v>34</v>
      </c>
      <c r="W627" s="18" t="s">
        <v>35</v>
      </c>
    </row>
    <row r="628" spans="1:23" ht="76.5" x14ac:dyDescent="0.2">
      <c r="A628" s="7">
        <v>621</v>
      </c>
      <c r="B628" s="7">
        <v>2436036</v>
      </c>
      <c r="C628" s="7" t="s">
        <v>25</v>
      </c>
      <c r="D628" s="7" t="s">
        <v>25</v>
      </c>
      <c r="E628" s="8" t="s">
        <v>847</v>
      </c>
      <c r="F628" s="8" t="s">
        <v>55</v>
      </c>
      <c r="G628" s="8" t="s">
        <v>28</v>
      </c>
      <c r="H628" s="8" t="s">
        <v>29</v>
      </c>
      <c r="I628" s="8" t="s">
        <v>780</v>
      </c>
      <c r="J628" s="7" t="s">
        <v>811</v>
      </c>
      <c r="K628" s="9">
        <v>48.104999999999997</v>
      </c>
      <c r="L628" s="10">
        <v>20738360</v>
      </c>
      <c r="M628" s="10">
        <v>0</v>
      </c>
      <c r="N628" s="10">
        <v>0</v>
      </c>
      <c r="O628" s="10">
        <f t="shared" si="18"/>
        <v>20738360</v>
      </c>
      <c r="P628" s="10">
        <v>10369180</v>
      </c>
      <c r="Q628" s="10">
        <v>10369180</v>
      </c>
      <c r="R628" s="10">
        <v>0</v>
      </c>
      <c r="S628" s="10">
        <f t="shared" si="19"/>
        <v>0</v>
      </c>
      <c r="T628" s="7" t="s">
        <v>32</v>
      </c>
      <c r="U628" s="18" t="s">
        <v>33</v>
      </c>
      <c r="V628" s="18" t="s">
        <v>34</v>
      </c>
      <c r="W628" s="18" t="s">
        <v>719</v>
      </c>
    </row>
    <row r="629" spans="1:23" ht="38.25" x14ac:dyDescent="0.2">
      <c r="A629" s="7">
        <v>622</v>
      </c>
      <c r="B629" s="7">
        <v>2253253</v>
      </c>
      <c r="C629" s="7" t="s">
        <v>25</v>
      </c>
      <c r="D629" s="7" t="s">
        <v>25</v>
      </c>
      <c r="E629" s="8" t="s">
        <v>848</v>
      </c>
      <c r="F629" s="8" t="s">
        <v>27</v>
      </c>
      <c r="G629" s="8" t="s">
        <v>28</v>
      </c>
      <c r="H629" s="8" t="s">
        <v>29</v>
      </c>
      <c r="I629" s="8" t="s">
        <v>780</v>
      </c>
      <c r="J629" s="7" t="s">
        <v>811</v>
      </c>
      <c r="K629" s="9">
        <v>47.91</v>
      </c>
      <c r="L629" s="10">
        <v>679299761</v>
      </c>
      <c r="M629" s="10">
        <v>0</v>
      </c>
      <c r="N629" s="10">
        <v>2000000</v>
      </c>
      <c r="O629" s="10">
        <f t="shared" si="18"/>
        <v>677299761</v>
      </c>
      <c r="P629" s="10">
        <v>69203681</v>
      </c>
      <c r="Q629" s="10">
        <v>336431230</v>
      </c>
      <c r="R629" s="10">
        <v>165350160</v>
      </c>
      <c r="S629" s="10">
        <f t="shared" si="19"/>
        <v>106314690</v>
      </c>
      <c r="T629" s="7" t="s">
        <v>32</v>
      </c>
      <c r="U629" s="18" t="s">
        <v>33</v>
      </c>
      <c r="V629" s="18" t="s">
        <v>34</v>
      </c>
      <c r="W629" s="18" t="s">
        <v>35</v>
      </c>
    </row>
    <row r="630" spans="1:23" ht="89.25" x14ac:dyDescent="0.2">
      <c r="A630" s="7">
        <v>623</v>
      </c>
      <c r="B630" s="7">
        <v>2392178</v>
      </c>
      <c r="C630" s="7" t="s">
        <v>25</v>
      </c>
      <c r="D630" s="7" t="s">
        <v>25</v>
      </c>
      <c r="E630" s="8" t="s">
        <v>849</v>
      </c>
      <c r="F630" s="8" t="s">
        <v>55</v>
      </c>
      <c r="G630" s="8" t="s">
        <v>28</v>
      </c>
      <c r="H630" s="8" t="s">
        <v>29</v>
      </c>
      <c r="I630" s="8" t="s">
        <v>780</v>
      </c>
      <c r="J630" s="7" t="s">
        <v>811</v>
      </c>
      <c r="K630" s="9">
        <v>47.77</v>
      </c>
      <c r="L630" s="10">
        <v>29730646</v>
      </c>
      <c r="M630" s="10">
        <v>0</v>
      </c>
      <c r="N630" s="10">
        <v>0</v>
      </c>
      <c r="O630" s="10">
        <f t="shared" si="18"/>
        <v>29730646</v>
      </c>
      <c r="P630" s="10">
        <v>5000000</v>
      </c>
      <c r="Q630" s="10">
        <v>24730646</v>
      </c>
      <c r="R630" s="10">
        <v>0</v>
      </c>
      <c r="S630" s="10">
        <f t="shared" si="19"/>
        <v>0</v>
      </c>
      <c r="T630" s="7" t="s">
        <v>32</v>
      </c>
      <c r="U630" s="18" t="s">
        <v>33</v>
      </c>
      <c r="V630" s="18" t="s">
        <v>34</v>
      </c>
      <c r="W630" s="18" t="s">
        <v>553</v>
      </c>
    </row>
    <row r="631" spans="1:23" ht="102" x14ac:dyDescent="0.2">
      <c r="A631" s="7">
        <v>624</v>
      </c>
      <c r="B631" s="7">
        <v>2391540</v>
      </c>
      <c r="C631" s="7" t="s">
        <v>25</v>
      </c>
      <c r="D631" s="7" t="s">
        <v>25</v>
      </c>
      <c r="E631" s="8" t="s">
        <v>850</v>
      </c>
      <c r="F631" s="8" t="s">
        <v>55</v>
      </c>
      <c r="G631" s="8" t="s">
        <v>28</v>
      </c>
      <c r="H631" s="8" t="s">
        <v>29</v>
      </c>
      <c r="I631" s="8" t="s">
        <v>780</v>
      </c>
      <c r="J631" s="7" t="s">
        <v>811</v>
      </c>
      <c r="K631" s="9">
        <v>47.77</v>
      </c>
      <c r="L631" s="10">
        <v>27509036</v>
      </c>
      <c r="M631" s="10">
        <v>0</v>
      </c>
      <c r="N631" s="10">
        <v>0</v>
      </c>
      <c r="O631" s="10">
        <f t="shared" si="18"/>
        <v>27509036</v>
      </c>
      <c r="P631" s="10">
        <v>20000000</v>
      </c>
      <c r="Q631" s="10">
        <v>7509036</v>
      </c>
      <c r="R631" s="10">
        <v>0</v>
      </c>
      <c r="S631" s="10">
        <f t="shared" si="19"/>
        <v>0</v>
      </c>
      <c r="T631" s="7" t="s">
        <v>32</v>
      </c>
      <c r="U631" s="18" t="s">
        <v>33</v>
      </c>
      <c r="V631" s="18" t="s">
        <v>34</v>
      </c>
      <c r="W631" s="18" t="s">
        <v>553</v>
      </c>
    </row>
    <row r="632" spans="1:23" ht="51" x14ac:dyDescent="0.2">
      <c r="A632" s="7">
        <v>625</v>
      </c>
      <c r="B632" s="7">
        <v>2389451</v>
      </c>
      <c r="C632" s="7" t="s">
        <v>25</v>
      </c>
      <c r="D632" s="7" t="s">
        <v>25</v>
      </c>
      <c r="E632" s="8" t="s">
        <v>851</v>
      </c>
      <c r="F632" s="8" t="s">
        <v>27</v>
      </c>
      <c r="G632" s="8" t="s">
        <v>28</v>
      </c>
      <c r="H632" s="8" t="s">
        <v>29</v>
      </c>
      <c r="I632" s="8" t="s">
        <v>780</v>
      </c>
      <c r="J632" s="7" t="s">
        <v>811</v>
      </c>
      <c r="K632" s="9">
        <v>45.93</v>
      </c>
      <c r="L632" s="10">
        <v>4766926</v>
      </c>
      <c r="M632" s="10">
        <v>0</v>
      </c>
      <c r="N632" s="10">
        <v>0</v>
      </c>
      <c r="O632" s="10">
        <f t="shared" si="18"/>
        <v>4766926</v>
      </c>
      <c r="P632" s="10">
        <v>1430078</v>
      </c>
      <c r="Q632" s="10">
        <v>3336848</v>
      </c>
      <c r="R632" s="10">
        <v>0</v>
      </c>
      <c r="S632" s="10">
        <f t="shared" si="19"/>
        <v>0</v>
      </c>
      <c r="T632" s="7" t="s">
        <v>32</v>
      </c>
      <c r="U632" s="18" t="s">
        <v>33</v>
      </c>
      <c r="V632" s="18" t="s">
        <v>34</v>
      </c>
      <c r="W632" s="18" t="s">
        <v>59</v>
      </c>
    </row>
    <row r="633" spans="1:23" ht="89.25" x14ac:dyDescent="0.2">
      <c r="A633" s="7">
        <v>626</v>
      </c>
      <c r="B633" s="7">
        <v>2392154</v>
      </c>
      <c r="C633" s="7" t="s">
        <v>25</v>
      </c>
      <c r="D633" s="7" t="s">
        <v>25</v>
      </c>
      <c r="E633" s="8" t="s">
        <v>852</v>
      </c>
      <c r="F633" s="8" t="s">
        <v>55</v>
      </c>
      <c r="G633" s="8" t="s">
        <v>28</v>
      </c>
      <c r="H633" s="8" t="s">
        <v>29</v>
      </c>
      <c r="I633" s="8" t="s">
        <v>780</v>
      </c>
      <c r="J633" s="7" t="s">
        <v>811</v>
      </c>
      <c r="K633" s="9">
        <v>45.27</v>
      </c>
      <c r="L633" s="10">
        <v>47334082</v>
      </c>
      <c r="M633" s="10">
        <v>0</v>
      </c>
      <c r="N633" s="10">
        <v>0</v>
      </c>
      <c r="O633" s="10">
        <f t="shared" si="18"/>
        <v>47334082</v>
      </c>
      <c r="P633" s="10">
        <v>5000000</v>
      </c>
      <c r="Q633" s="10">
        <v>42334082</v>
      </c>
      <c r="R633" s="10">
        <v>0</v>
      </c>
      <c r="S633" s="10">
        <f t="shared" si="19"/>
        <v>0</v>
      </c>
      <c r="T633" s="7" t="s">
        <v>32</v>
      </c>
      <c r="U633" s="18" t="s">
        <v>33</v>
      </c>
      <c r="V633" s="18" t="s">
        <v>34</v>
      </c>
      <c r="W633" s="18" t="s">
        <v>553</v>
      </c>
    </row>
    <row r="634" spans="1:23" ht="89.25" x14ac:dyDescent="0.2">
      <c r="A634" s="11">
        <v>627</v>
      </c>
      <c r="B634" s="7">
        <v>2441612</v>
      </c>
      <c r="C634" s="7">
        <v>22724</v>
      </c>
      <c r="D634" s="11" t="s">
        <v>25</v>
      </c>
      <c r="E634" s="8" t="s">
        <v>853</v>
      </c>
      <c r="F634" s="11" t="s">
        <v>55</v>
      </c>
      <c r="G634" s="11" t="s">
        <v>28</v>
      </c>
      <c r="H634" s="11" t="s">
        <v>29</v>
      </c>
      <c r="I634" s="11" t="s">
        <v>780</v>
      </c>
      <c r="J634" s="7" t="s">
        <v>811</v>
      </c>
      <c r="K634" s="12">
        <v>45.14</v>
      </c>
      <c r="L634" s="13">
        <v>191367642</v>
      </c>
      <c r="M634" s="13">
        <v>0</v>
      </c>
      <c r="N634" s="13">
        <v>0</v>
      </c>
      <c r="O634" s="10">
        <f t="shared" si="18"/>
        <v>191367642</v>
      </c>
      <c r="P634" s="13">
        <v>0</v>
      </c>
      <c r="Q634" s="13">
        <v>0</v>
      </c>
      <c r="R634" s="13">
        <v>0</v>
      </c>
      <c r="S634" s="10">
        <f t="shared" si="19"/>
        <v>191367642</v>
      </c>
      <c r="T634" s="7" t="s">
        <v>32</v>
      </c>
      <c r="U634" s="18" t="s">
        <v>33</v>
      </c>
      <c r="V634" s="18" t="s">
        <v>34</v>
      </c>
      <c r="W634" s="18" t="s">
        <v>553</v>
      </c>
    </row>
    <row r="635" spans="1:23" ht="89.25" x14ac:dyDescent="0.2">
      <c r="A635" s="7">
        <v>628</v>
      </c>
      <c r="B635" s="7">
        <v>2237978</v>
      </c>
      <c r="C635" s="7" t="s">
        <v>25</v>
      </c>
      <c r="D635" s="7" t="s">
        <v>25</v>
      </c>
      <c r="E635" s="8" t="s">
        <v>854</v>
      </c>
      <c r="F635" s="8" t="s">
        <v>27</v>
      </c>
      <c r="G635" s="8" t="s">
        <v>28</v>
      </c>
      <c r="H635" s="8" t="s">
        <v>855</v>
      </c>
      <c r="I635" s="8" t="s">
        <v>780</v>
      </c>
      <c r="J635" s="7" t="s">
        <v>811</v>
      </c>
      <c r="K635" s="9">
        <v>45.033999999999999</v>
      </c>
      <c r="L635" s="10">
        <v>12587122</v>
      </c>
      <c r="M635" s="10">
        <v>0</v>
      </c>
      <c r="N635" s="10">
        <v>1288712</v>
      </c>
      <c r="O635" s="10">
        <f t="shared" si="18"/>
        <v>11298410</v>
      </c>
      <c r="P635" s="10">
        <v>11298410</v>
      </c>
      <c r="Q635" s="10">
        <v>0</v>
      </c>
      <c r="R635" s="10">
        <v>0</v>
      </c>
      <c r="S635" s="10">
        <f t="shared" si="19"/>
        <v>0</v>
      </c>
      <c r="T635" s="7" t="s">
        <v>32</v>
      </c>
      <c r="U635" s="18" t="s">
        <v>58</v>
      </c>
      <c r="V635" s="18" t="s">
        <v>34</v>
      </c>
      <c r="W635" s="18" t="s">
        <v>59</v>
      </c>
    </row>
    <row r="636" spans="1:23" ht="51" x14ac:dyDescent="0.2">
      <c r="A636" s="7">
        <v>629</v>
      </c>
      <c r="B636" s="7">
        <v>2327139</v>
      </c>
      <c r="C636" s="7" t="s">
        <v>25</v>
      </c>
      <c r="D636" s="7" t="s">
        <v>25</v>
      </c>
      <c r="E636" s="8" t="s">
        <v>856</v>
      </c>
      <c r="F636" s="8" t="s">
        <v>27</v>
      </c>
      <c r="G636" s="8" t="s">
        <v>28</v>
      </c>
      <c r="H636" s="8" t="s">
        <v>29</v>
      </c>
      <c r="I636" s="8" t="s">
        <v>780</v>
      </c>
      <c r="J636" s="7" t="s">
        <v>811</v>
      </c>
      <c r="K636" s="9">
        <v>44.7</v>
      </c>
      <c r="L636" s="10">
        <v>175706200</v>
      </c>
      <c r="M636" s="10">
        <v>0</v>
      </c>
      <c r="N636" s="10">
        <v>0</v>
      </c>
      <c r="O636" s="10">
        <f t="shared" si="18"/>
        <v>175706200</v>
      </c>
      <c r="P636" s="10">
        <v>43926550</v>
      </c>
      <c r="Q636" s="10">
        <v>79067790</v>
      </c>
      <c r="R636" s="10">
        <v>52711860</v>
      </c>
      <c r="S636" s="10">
        <f t="shared" si="19"/>
        <v>0</v>
      </c>
      <c r="T636" s="7" t="s">
        <v>32</v>
      </c>
      <c r="U636" s="18" t="s">
        <v>33</v>
      </c>
      <c r="V636" s="18" t="s">
        <v>34</v>
      </c>
      <c r="W636" s="18" t="s">
        <v>59</v>
      </c>
    </row>
    <row r="637" spans="1:23" ht="38.25" x14ac:dyDescent="0.2">
      <c r="A637" s="7">
        <v>630</v>
      </c>
      <c r="B637" s="7" t="s">
        <v>25</v>
      </c>
      <c r="C637" s="7">
        <v>1472</v>
      </c>
      <c r="D637" s="7" t="s">
        <v>25</v>
      </c>
      <c r="E637" s="8" t="s">
        <v>857</v>
      </c>
      <c r="F637" s="8" t="s">
        <v>27</v>
      </c>
      <c r="G637" s="8" t="s">
        <v>28</v>
      </c>
      <c r="H637" s="8" t="s">
        <v>29</v>
      </c>
      <c r="I637" s="8" t="s">
        <v>780</v>
      </c>
      <c r="J637" s="7" t="s">
        <v>811</v>
      </c>
      <c r="K637" s="9">
        <v>44.69</v>
      </c>
      <c r="L637" s="10">
        <v>12370470</v>
      </c>
      <c r="M637" s="10">
        <v>0</v>
      </c>
      <c r="N637" s="10">
        <v>0</v>
      </c>
      <c r="O637" s="10">
        <f t="shared" si="18"/>
        <v>12370470</v>
      </c>
      <c r="P637" s="10">
        <v>4122432</v>
      </c>
      <c r="Q637" s="10">
        <v>8248038</v>
      </c>
      <c r="R637" s="10">
        <v>0</v>
      </c>
      <c r="S637" s="10">
        <f t="shared" si="19"/>
        <v>0</v>
      </c>
      <c r="T637" s="7" t="s">
        <v>32</v>
      </c>
      <c r="U637" s="18" t="s">
        <v>33</v>
      </c>
      <c r="V637" s="18" t="s">
        <v>34</v>
      </c>
      <c r="W637" s="18" t="s">
        <v>59</v>
      </c>
    </row>
    <row r="638" spans="1:23" ht="51" x14ac:dyDescent="0.2">
      <c r="A638" s="7">
        <v>631</v>
      </c>
      <c r="B638" s="7">
        <v>2432924</v>
      </c>
      <c r="C638" s="7" t="s">
        <v>25</v>
      </c>
      <c r="D638" s="7" t="s">
        <v>25</v>
      </c>
      <c r="E638" s="8" t="s">
        <v>858</v>
      </c>
      <c r="F638" s="8" t="s">
        <v>55</v>
      </c>
      <c r="G638" s="8" t="s">
        <v>28</v>
      </c>
      <c r="H638" s="8" t="s">
        <v>29</v>
      </c>
      <c r="I638" s="8" t="s">
        <v>780</v>
      </c>
      <c r="J638" s="7" t="s">
        <v>811</v>
      </c>
      <c r="K638" s="9">
        <v>44.48</v>
      </c>
      <c r="L638" s="10">
        <v>1385009</v>
      </c>
      <c r="M638" s="10">
        <v>0</v>
      </c>
      <c r="N638" s="10">
        <v>85101</v>
      </c>
      <c r="O638" s="10">
        <f t="shared" si="18"/>
        <v>1299908</v>
      </c>
      <c r="P638" s="10">
        <v>540153</v>
      </c>
      <c r="Q638" s="10">
        <v>290852</v>
      </c>
      <c r="R638" s="10">
        <v>468903</v>
      </c>
      <c r="S638" s="10">
        <f t="shared" si="19"/>
        <v>0</v>
      </c>
      <c r="T638" s="7" t="s">
        <v>32</v>
      </c>
      <c r="U638" s="18" t="s">
        <v>33</v>
      </c>
      <c r="V638" s="18" t="s">
        <v>34</v>
      </c>
      <c r="W638" s="18" t="s">
        <v>59</v>
      </c>
    </row>
    <row r="639" spans="1:23" ht="51" x14ac:dyDescent="0.2">
      <c r="A639" s="7">
        <v>632</v>
      </c>
      <c r="B639" s="7">
        <v>2432860</v>
      </c>
      <c r="C639" s="7" t="s">
        <v>25</v>
      </c>
      <c r="D639" s="7" t="s">
        <v>25</v>
      </c>
      <c r="E639" s="8" t="s">
        <v>859</v>
      </c>
      <c r="F639" s="8" t="s">
        <v>55</v>
      </c>
      <c r="G639" s="8" t="s">
        <v>28</v>
      </c>
      <c r="H639" s="8" t="s">
        <v>29</v>
      </c>
      <c r="I639" s="8" t="s">
        <v>780</v>
      </c>
      <c r="J639" s="7" t="s">
        <v>811</v>
      </c>
      <c r="K639" s="9">
        <v>44.48</v>
      </c>
      <c r="L639" s="10">
        <v>4976876</v>
      </c>
      <c r="M639" s="10">
        <v>0</v>
      </c>
      <c r="N639" s="10">
        <v>85695</v>
      </c>
      <c r="O639" s="10">
        <f t="shared" si="18"/>
        <v>4891181</v>
      </c>
      <c r="P639" s="10">
        <v>1940982</v>
      </c>
      <c r="Q639" s="10">
        <v>1045144</v>
      </c>
      <c r="R639" s="10">
        <v>1905055</v>
      </c>
      <c r="S639" s="10">
        <f t="shared" si="19"/>
        <v>0</v>
      </c>
      <c r="T639" s="7" t="s">
        <v>32</v>
      </c>
      <c r="U639" s="18" t="s">
        <v>33</v>
      </c>
      <c r="V639" s="18" t="s">
        <v>34</v>
      </c>
      <c r="W639" s="18" t="s">
        <v>59</v>
      </c>
    </row>
    <row r="640" spans="1:23" ht="51" x14ac:dyDescent="0.2">
      <c r="A640" s="7">
        <v>633</v>
      </c>
      <c r="B640" s="7">
        <v>2432959</v>
      </c>
      <c r="C640" s="7" t="s">
        <v>25</v>
      </c>
      <c r="D640" s="7" t="s">
        <v>25</v>
      </c>
      <c r="E640" s="8" t="s">
        <v>860</v>
      </c>
      <c r="F640" s="8" t="s">
        <v>55</v>
      </c>
      <c r="G640" s="8" t="s">
        <v>28</v>
      </c>
      <c r="H640" s="8" t="s">
        <v>29</v>
      </c>
      <c r="I640" s="8" t="s">
        <v>780</v>
      </c>
      <c r="J640" s="7" t="s">
        <v>811</v>
      </c>
      <c r="K640" s="9">
        <v>44.48</v>
      </c>
      <c r="L640" s="10">
        <v>4060959</v>
      </c>
      <c r="M640" s="10">
        <v>0</v>
      </c>
      <c r="N640" s="10">
        <v>0</v>
      </c>
      <c r="O640" s="10">
        <f t="shared" si="18"/>
        <v>4060959</v>
      </c>
      <c r="P640" s="10">
        <v>1583774</v>
      </c>
      <c r="Q640" s="10">
        <v>852801</v>
      </c>
      <c r="R640" s="10">
        <v>1624384</v>
      </c>
      <c r="S640" s="10">
        <f t="shared" si="19"/>
        <v>0</v>
      </c>
      <c r="T640" s="7" t="s">
        <v>32</v>
      </c>
      <c r="U640" s="18" t="s">
        <v>33</v>
      </c>
      <c r="V640" s="18" t="s">
        <v>34</v>
      </c>
      <c r="W640" s="18" t="s">
        <v>59</v>
      </c>
    </row>
    <row r="641" spans="1:23" ht="51" x14ac:dyDescent="0.2">
      <c r="A641" s="7">
        <v>634</v>
      </c>
      <c r="B641" s="7">
        <v>2432967</v>
      </c>
      <c r="C641" s="7" t="s">
        <v>25</v>
      </c>
      <c r="D641" s="7" t="s">
        <v>25</v>
      </c>
      <c r="E641" s="8" t="s">
        <v>861</v>
      </c>
      <c r="F641" s="8" t="s">
        <v>55</v>
      </c>
      <c r="G641" s="8" t="s">
        <v>28</v>
      </c>
      <c r="H641" s="8" t="s">
        <v>29</v>
      </c>
      <c r="I641" s="8" t="s">
        <v>780</v>
      </c>
      <c r="J641" s="7" t="s">
        <v>811</v>
      </c>
      <c r="K641" s="9">
        <v>44.48</v>
      </c>
      <c r="L641" s="10">
        <v>4091156</v>
      </c>
      <c r="M641" s="10">
        <v>0</v>
      </c>
      <c r="N641" s="10">
        <v>142066</v>
      </c>
      <c r="O641" s="10">
        <f t="shared" si="18"/>
        <v>3949090</v>
      </c>
      <c r="P641" s="10">
        <v>1595551</v>
      </c>
      <c r="Q641" s="10">
        <v>859143</v>
      </c>
      <c r="R641" s="10">
        <v>1494396</v>
      </c>
      <c r="S641" s="10">
        <f t="shared" si="19"/>
        <v>0</v>
      </c>
      <c r="T641" s="7" t="s">
        <v>32</v>
      </c>
      <c r="U641" s="18" t="s">
        <v>33</v>
      </c>
      <c r="V641" s="18" t="s">
        <v>34</v>
      </c>
      <c r="W641" s="18" t="s">
        <v>59</v>
      </c>
    </row>
    <row r="642" spans="1:23" ht="63.75" x14ac:dyDescent="0.2">
      <c r="A642" s="11">
        <v>635</v>
      </c>
      <c r="B642" s="7">
        <v>2413373</v>
      </c>
      <c r="C642" s="7">
        <v>1443</v>
      </c>
      <c r="D642" s="11" t="s">
        <v>25</v>
      </c>
      <c r="E642" s="8" t="s">
        <v>862</v>
      </c>
      <c r="F642" s="11" t="s">
        <v>27</v>
      </c>
      <c r="G642" s="11" t="s">
        <v>28</v>
      </c>
      <c r="H642" s="11" t="s">
        <v>29</v>
      </c>
      <c r="I642" s="11" t="s">
        <v>780</v>
      </c>
      <c r="J642" s="7" t="s">
        <v>811</v>
      </c>
      <c r="K642" s="12">
        <v>43.43</v>
      </c>
      <c r="L642" s="13">
        <v>4986012</v>
      </c>
      <c r="M642" s="13">
        <v>0</v>
      </c>
      <c r="N642" s="13">
        <v>0</v>
      </c>
      <c r="O642" s="10">
        <f t="shared" si="18"/>
        <v>4986012</v>
      </c>
      <c r="P642" s="13">
        <v>1495804</v>
      </c>
      <c r="Q642" s="13">
        <v>3490208</v>
      </c>
      <c r="R642" s="13">
        <v>0</v>
      </c>
      <c r="S642" s="10">
        <f t="shared" si="19"/>
        <v>0</v>
      </c>
      <c r="T642" s="7" t="s">
        <v>32</v>
      </c>
      <c r="U642" s="18" t="s">
        <v>33</v>
      </c>
      <c r="V642" s="18" t="s">
        <v>34</v>
      </c>
      <c r="W642" s="18" t="s">
        <v>59</v>
      </c>
    </row>
    <row r="643" spans="1:23" ht="38.25" x14ac:dyDescent="0.2">
      <c r="A643" s="7">
        <v>636</v>
      </c>
      <c r="B643" s="7">
        <v>2389634</v>
      </c>
      <c r="C643" s="7" t="s">
        <v>25</v>
      </c>
      <c r="D643" s="7" t="s">
        <v>25</v>
      </c>
      <c r="E643" s="8" t="s">
        <v>863</v>
      </c>
      <c r="F643" s="8" t="s">
        <v>27</v>
      </c>
      <c r="G643" s="8" t="s">
        <v>28</v>
      </c>
      <c r="H643" s="8" t="s">
        <v>29</v>
      </c>
      <c r="I643" s="8" t="s">
        <v>780</v>
      </c>
      <c r="J643" s="7" t="s">
        <v>811</v>
      </c>
      <c r="K643" s="9">
        <v>42.5</v>
      </c>
      <c r="L643" s="10">
        <v>194408953</v>
      </c>
      <c r="M643" s="10">
        <v>0</v>
      </c>
      <c r="N643" s="10">
        <v>1151646</v>
      </c>
      <c r="O643" s="10">
        <f t="shared" si="18"/>
        <v>193257307</v>
      </c>
      <c r="P643" s="10">
        <v>4171538</v>
      </c>
      <c r="Q643" s="10">
        <v>113383782</v>
      </c>
      <c r="R643" s="10">
        <v>74701991</v>
      </c>
      <c r="S643" s="10">
        <f t="shared" si="19"/>
        <v>999996</v>
      </c>
      <c r="T643" s="7" t="s">
        <v>32</v>
      </c>
      <c r="U643" s="18" t="s">
        <v>33</v>
      </c>
      <c r="V643" s="18" t="s">
        <v>34</v>
      </c>
      <c r="W643" s="18" t="s">
        <v>35</v>
      </c>
    </row>
    <row r="644" spans="1:23" ht="38.25" x14ac:dyDescent="0.2">
      <c r="A644" s="7">
        <v>637</v>
      </c>
      <c r="B644" s="7">
        <v>2340601</v>
      </c>
      <c r="C644" s="7" t="s">
        <v>25</v>
      </c>
      <c r="D644" s="7" t="s">
        <v>25</v>
      </c>
      <c r="E644" s="8" t="s">
        <v>864</v>
      </c>
      <c r="F644" s="8" t="s">
        <v>27</v>
      </c>
      <c r="G644" s="8" t="s">
        <v>28</v>
      </c>
      <c r="H644" s="8" t="s">
        <v>29</v>
      </c>
      <c r="I644" s="8" t="s">
        <v>780</v>
      </c>
      <c r="J644" s="7" t="s">
        <v>811</v>
      </c>
      <c r="K644" s="9">
        <v>42.372999999999998</v>
      </c>
      <c r="L644" s="10">
        <v>1800000000</v>
      </c>
      <c r="M644" s="10">
        <v>17392095</v>
      </c>
      <c r="N644" s="10">
        <v>219906454</v>
      </c>
      <c r="O644" s="10">
        <f t="shared" si="18"/>
        <v>1562701451</v>
      </c>
      <c r="P644" s="10">
        <v>251050174</v>
      </c>
      <c r="Q644" s="10">
        <v>161753581</v>
      </c>
      <c r="R644" s="10">
        <v>0</v>
      </c>
      <c r="S644" s="10">
        <f t="shared" si="19"/>
        <v>1149897696</v>
      </c>
      <c r="T644" s="7" t="s">
        <v>32</v>
      </c>
      <c r="U644" s="18" t="s">
        <v>33</v>
      </c>
      <c r="V644" s="18" t="s">
        <v>34</v>
      </c>
      <c r="W644" s="18" t="s">
        <v>59</v>
      </c>
    </row>
    <row r="645" spans="1:23" ht="38.25" x14ac:dyDescent="0.2">
      <c r="A645" s="7">
        <v>638</v>
      </c>
      <c r="B645" s="7">
        <v>2318536</v>
      </c>
      <c r="C645" s="7" t="s">
        <v>25</v>
      </c>
      <c r="D645" s="7" t="s">
        <v>25</v>
      </c>
      <c r="E645" s="8" t="s">
        <v>865</v>
      </c>
      <c r="F645" s="8" t="s">
        <v>27</v>
      </c>
      <c r="G645" s="8" t="s">
        <v>28</v>
      </c>
      <c r="H645" s="8" t="s">
        <v>29</v>
      </c>
      <c r="I645" s="8" t="s">
        <v>780</v>
      </c>
      <c r="J645" s="7" t="s">
        <v>811</v>
      </c>
      <c r="K645" s="9">
        <v>42</v>
      </c>
      <c r="L645" s="10">
        <v>54330173</v>
      </c>
      <c r="M645" s="10">
        <v>0</v>
      </c>
      <c r="N645" s="10">
        <v>0</v>
      </c>
      <c r="O645" s="10">
        <f t="shared" si="18"/>
        <v>54330173</v>
      </c>
      <c r="P645" s="10">
        <v>2500000</v>
      </c>
      <c r="Q645" s="10">
        <v>4531237</v>
      </c>
      <c r="R645" s="10">
        <v>24472442</v>
      </c>
      <c r="S645" s="10">
        <f t="shared" si="19"/>
        <v>22826494</v>
      </c>
      <c r="T645" s="7" t="s">
        <v>32</v>
      </c>
      <c r="U645" s="18" t="s">
        <v>33</v>
      </c>
      <c r="V645" s="18" t="s">
        <v>34</v>
      </c>
      <c r="W645" s="18" t="s">
        <v>35</v>
      </c>
    </row>
    <row r="646" spans="1:23" ht="51" x14ac:dyDescent="0.2">
      <c r="A646" s="7">
        <v>639</v>
      </c>
      <c r="B646" s="7">
        <v>2432846</v>
      </c>
      <c r="C646" s="7" t="s">
        <v>25</v>
      </c>
      <c r="D646" s="7" t="s">
        <v>25</v>
      </c>
      <c r="E646" s="8" t="s">
        <v>866</v>
      </c>
      <c r="F646" s="8" t="s">
        <v>55</v>
      </c>
      <c r="G646" s="8" t="s">
        <v>28</v>
      </c>
      <c r="H646" s="8" t="s">
        <v>29</v>
      </c>
      <c r="I646" s="8" t="s">
        <v>780</v>
      </c>
      <c r="J646" s="7" t="s">
        <v>811</v>
      </c>
      <c r="K646" s="9">
        <v>41.98</v>
      </c>
      <c r="L646" s="10">
        <v>3985869</v>
      </c>
      <c r="M646" s="10">
        <v>0</v>
      </c>
      <c r="N646" s="10">
        <v>41581</v>
      </c>
      <c r="O646" s="10">
        <f t="shared" si="18"/>
        <v>3944288</v>
      </c>
      <c r="P646" s="10">
        <v>1554489</v>
      </c>
      <c r="Q646" s="10">
        <v>837033</v>
      </c>
      <c r="R646" s="10">
        <v>1552766</v>
      </c>
      <c r="S646" s="10">
        <f t="shared" si="19"/>
        <v>0</v>
      </c>
      <c r="T646" s="7" t="s">
        <v>32</v>
      </c>
      <c r="U646" s="18" t="s">
        <v>33</v>
      </c>
      <c r="V646" s="18" t="s">
        <v>34</v>
      </c>
      <c r="W646" s="18" t="s">
        <v>59</v>
      </c>
    </row>
    <row r="647" spans="1:23" ht="38.25" x14ac:dyDescent="0.2">
      <c r="A647" s="7">
        <v>640</v>
      </c>
      <c r="B647" s="7">
        <v>2304054</v>
      </c>
      <c r="C647" s="7" t="s">
        <v>25</v>
      </c>
      <c r="D647" s="7" t="s">
        <v>25</v>
      </c>
      <c r="E647" s="8" t="s">
        <v>867</v>
      </c>
      <c r="F647" s="8" t="s">
        <v>27</v>
      </c>
      <c r="G647" s="8" t="s">
        <v>28</v>
      </c>
      <c r="H647" s="8" t="s">
        <v>29</v>
      </c>
      <c r="I647" s="8" t="s">
        <v>780</v>
      </c>
      <c r="J647" s="7" t="s">
        <v>811</v>
      </c>
      <c r="K647" s="9">
        <v>41.83</v>
      </c>
      <c r="L647" s="10">
        <v>70249744</v>
      </c>
      <c r="M647" s="10">
        <v>0</v>
      </c>
      <c r="N647" s="10">
        <v>0</v>
      </c>
      <c r="O647" s="10">
        <f t="shared" si="18"/>
        <v>70249744</v>
      </c>
      <c r="P647" s="10">
        <v>0</v>
      </c>
      <c r="Q647" s="10">
        <v>0</v>
      </c>
      <c r="R647" s="10">
        <v>13671388</v>
      </c>
      <c r="S647" s="10">
        <f t="shared" si="19"/>
        <v>56578356</v>
      </c>
      <c r="T647" s="7" t="s">
        <v>32</v>
      </c>
      <c r="U647" s="18" t="s">
        <v>33</v>
      </c>
      <c r="V647" s="18" t="s">
        <v>34</v>
      </c>
      <c r="W647" s="18" t="s">
        <v>35</v>
      </c>
    </row>
    <row r="648" spans="1:23" ht="38.25" x14ac:dyDescent="0.2">
      <c r="A648" s="7">
        <v>641</v>
      </c>
      <c r="B648" s="7">
        <v>2379943</v>
      </c>
      <c r="C648" s="7" t="s">
        <v>25</v>
      </c>
      <c r="D648" s="7" t="s">
        <v>25</v>
      </c>
      <c r="E648" s="8" t="s">
        <v>868</v>
      </c>
      <c r="F648" s="8" t="s">
        <v>55</v>
      </c>
      <c r="G648" s="8" t="s">
        <v>28</v>
      </c>
      <c r="H648" s="8" t="s">
        <v>29</v>
      </c>
      <c r="I648" s="8" t="s">
        <v>780</v>
      </c>
      <c r="J648" s="7" t="s">
        <v>811</v>
      </c>
      <c r="K648" s="9">
        <v>41.67</v>
      </c>
      <c r="L648" s="10">
        <v>12535318</v>
      </c>
      <c r="M648" s="10">
        <v>0</v>
      </c>
      <c r="N648" s="10">
        <v>0</v>
      </c>
      <c r="O648" s="10">
        <f t="shared" si="18"/>
        <v>12535318</v>
      </c>
      <c r="P648" s="10">
        <v>0</v>
      </c>
      <c r="Q648" s="10">
        <v>0</v>
      </c>
      <c r="R648" s="10">
        <v>12535318</v>
      </c>
      <c r="S648" s="10">
        <f t="shared" si="19"/>
        <v>0</v>
      </c>
      <c r="T648" s="7" t="s">
        <v>32</v>
      </c>
      <c r="U648" s="18" t="s">
        <v>33</v>
      </c>
      <c r="V648" s="18" t="s">
        <v>34</v>
      </c>
      <c r="W648" s="18" t="s">
        <v>35</v>
      </c>
    </row>
    <row r="649" spans="1:23" ht="38.25" x14ac:dyDescent="0.2">
      <c r="A649" s="7">
        <v>642</v>
      </c>
      <c r="B649" s="7">
        <v>2391609</v>
      </c>
      <c r="C649" s="7" t="s">
        <v>25</v>
      </c>
      <c r="D649" s="7" t="s">
        <v>25</v>
      </c>
      <c r="E649" s="8" t="s">
        <v>869</v>
      </c>
      <c r="F649" s="8" t="s">
        <v>27</v>
      </c>
      <c r="G649" s="8" t="s">
        <v>28</v>
      </c>
      <c r="H649" s="8" t="s">
        <v>29</v>
      </c>
      <c r="I649" s="8" t="s">
        <v>780</v>
      </c>
      <c r="J649" s="7" t="s">
        <v>811</v>
      </c>
      <c r="K649" s="9">
        <v>41.5</v>
      </c>
      <c r="L649" s="10">
        <v>355900916</v>
      </c>
      <c r="M649" s="10">
        <v>0</v>
      </c>
      <c r="N649" s="10">
        <v>0</v>
      </c>
      <c r="O649" s="10">
        <f t="shared" ref="O649:O712" si="20">+L649-M649-N649</f>
        <v>355900916</v>
      </c>
      <c r="P649" s="10">
        <v>138801357</v>
      </c>
      <c r="Q649" s="10">
        <v>74739192</v>
      </c>
      <c r="R649" s="10">
        <v>142360366</v>
      </c>
      <c r="S649" s="10">
        <f t="shared" ref="S649:S712" si="21">+L649-M649-N649-P649-Q649-R649</f>
        <v>1</v>
      </c>
      <c r="T649" s="7" t="s">
        <v>32</v>
      </c>
      <c r="U649" s="18" t="s">
        <v>33</v>
      </c>
      <c r="V649" s="18" t="s">
        <v>34</v>
      </c>
      <c r="W649" s="18" t="s">
        <v>59</v>
      </c>
    </row>
    <row r="650" spans="1:23" ht="51" x14ac:dyDescent="0.2">
      <c r="A650" s="7">
        <v>643</v>
      </c>
      <c r="B650" s="7">
        <v>2302556</v>
      </c>
      <c r="C650" s="7" t="s">
        <v>25</v>
      </c>
      <c r="D650" s="7" t="s">
        <v>25</v>
      </c>
      <c r="E650" s="8" t="s">
        <v>870</v>
      </c>
      <c r="F650" s="8" t="s">
        <v>27</v>
      </c>
      <c r="G650" s="8" t="s">
        <v>28</v>
      </c>
      <c r="H650" s="8" t="s">
        <v>29</v>
      </c>
      <c r="I650" s="8" t="s">
        <v>780</v>
      </c>
      <c r="J650" s="7" t="s">
        <v>811</v>
      </c>
      <c r="K650" s="9">
        <v>41.46</v>
      </c>
      <c r="L650" s="10">
        <v>35978126</v>
      </c>
      <c r="M650" s="10">
        <v>0</v>
      </c>
      <c r="N650" s="10">
        <v>0</v>
      </c>
      <c r="O650" s="10">
        <f t="shared" si="20"/>
        <v>35978126</v>
      </c>
      <c r="P650" s="10">
        <v>0</v>
      </c>
      <c r="Q650" s="10">
        <v>0</v>
      </c>
      <c r="R650" s="10">
        <v>11987286</v>
      </c>
      <c r="S650" s="10">
        <f t="shared" si="21"/>
        <v>23990840</v>
      </c>
      <c r="T650" s="7" t="s">
        <v>32</v>
      </c>
      <c r="U650" s="18" t="s">
        <v>33</v>
      </c>
      <c r="V650" s="18" t="s">
        <v>34</v>
      </c>
      <c r="W650" s="18" t="s">
        <v>35</v>
      </c>
    </row>
    <row r="651" spans="1:23" ht="51" x14ac:dyDescent="0.2">
      <c r="A651" s="7">
        <v>644</v>
      </c>
      <c r="B651" s="7">
        <v>2304114</v>
      </c>
      <c r="C651" s="7" t="s">
        <v>25</v>
      </c>
      <c r="D651" s="7" t="s">
        <v>25</v>
      </c>
      <c r="E651" s="8" t="s">
        <v>871</v>
      </c>
      <c r="F651" s="8" t="s">
        <v>27</v>
      </c>
      <c r="G651" s="8" t="s">
        <v>28</v>
      </c>
      <c r="H651" s="8" t="s">
        <v>29</v>
      </c>
      <c r="I651" s="8" t="s">
        <v>780</v>
      </c>
      <c r="J651" s="7" t="s">
        <v>811</v>
      </c>
      <c r="K651" s="9">
        <v>41.43</v>
      </c>
      <c r="L651" s="10">
        <v>40907379</v>
      </c>
      <c r="M651" s="10">
        <v>0</v>
      </c>
      <c r="N651" s="10">
        <v>0</v>
      </c>
      <c r="O651" s="10">
        <f t="shared" si="20"/>
        <v>40907379</v>
      </c>
      <c r="P651" s="10">
        <v>0</v>
      </c>
      <c r="Q651" s="10">
        <v>0</v>
      </c>
      <c r="R651" s="10">
        <v>11080598</v>
      </c>
      <c r="S651" s="10">
        <f t="shared" si="21"/>
        <v>29826781</v>
      </c>
      <c r="T651" s="7" t="s">
        <v>32</v>
      </c>
      <c r="U651" s="18" t="s">
        <v>33</v>
      </c>
      <c r="V651" s="18" t="s">
        <v>34</v>
      </c>
      <c r="W651" s="18" t="s">
        <v>35</v>
      </c>
    </row>
    <row r="652" spans="1:23" ht="51" x14ac:dyDescent="0.2">
      <c r="A652" s="7">
        <v>645</v>
      </c>
      <c r="B652" s="7" t="s">
        <v>25</v>
      </c>
      <c r="C652" s="7">
        <v>1480</v>
      </c>
      <c r="D652" s="7" t="s">
        <v>25</v>
      </c>
      <c r="E652" s="8" t="s">
        <v>872</v>
      </c>
      <c r="F652" s="8" t="s">
        <v>27</v>
      </c>
      <c r="G652" s="8" t="s">
        <v>28</v>
      </c>
      <c r="H652" s="8" t="s">
        <v>29</v>
      </c>
      <c r="I652" s="8" t="s">
        <v>780</v>
      </c>
      <c r="J652" s="7" t="s">
        <v>811</v>
      </c>
      <c r="K652" s="9">
        <v>41.41</v>
      </c>
      <c r="L652" s="10">
        <v>4550714</v>
      </c>
      <c r="M652" s="10">
        <v>0</v>
      </c>
      <c r="N652" s="10">
        <v>0</v>
      </c>
      <c r="O652" s="10">
        <f t="shared" si="20"/>
        <v>4550714</v>
      </c>
      <c r="P652" s="10">
        <v>161460</v>
      </c>
      <c r="Q652" s="10">
        <v>376740</v>
      </c>
      <c r="R652" s="10">
        <v>4012514</v>
      </c>
      <c r="S652" s="10">
        <f t="shared" si="21"/>
        <v>0</v>
      </c>
      <c r="T652" s="7" t="s">
        <v>32</v>
      </c>
      <c r="U652" s="18" t="s">
        <v>33</v>
      </c>
      <c r="V652" s="18" t="s">
        <v>34</v>
      </c>
      <c r="W652" s="18" t="s">
        <v>59</v>
      </c>
    </row>
    <row r="653" spans="1:23" ht="51" x14ac:dyDescent="0.2">
      <c r="A653" s="7">
        <v>646</v>
      </c>
      <c r="B653" s="7">
        <v>2430728</v>
      </c>
      <c r="C653" s="7" t="s">
        <v>25</v>
      </c>
      <c r="D653" s="7" t="s">
        <v>25</v>
      </c>
      <c r="E653" s="8" t="s">
        <v>873</v>
      </c>
      <c r="F653" s="8" t="s">
        <v>27</v>
      </c>
      <c r="G653" s="8" t="s">
        <v>28</v>
      </c>
      <c r="H653" s="8" t="s">
        <v>874</v>
      </c>
      <c r="I653" s="8" t="s">
        <v>780</v>
      </c>
      <c r="J653" s="7" t="s">
        <v>811</v>
      </c>
      <c r="K653" s="9">
        <v>41.24</v>
      </c>
      <c r="L653" s="10">
        <v>53626083</v>
      </c>
      <c r="M653" s="10">
        <v>0</v>
      </c>
      <c r="N653" s="10">
        <v>0</v>
      </c>
      <c r="O653" s="10">
        <f t="shared" si="20"/>
        <v>53626083</v>
      </c>
      <c r="P653" s="10">
        <v>20914172</v>
      </c>
      <c r="Q653" s="10">
        <v>11261477</v>
      </c>
      <c r="R653" s="10">
        <v>21450434</v>
      </c>
      <c r="S653" s="10">
        <f t="shared" si="21"/>
        <v>0</v>
      </c>
      <c r="T653" s="7" t="s">
        <v>32</v>
      </c>
      <c r="U653" s="18" t="s">
        <v>33</v>
      </c>
      <c r="V653" s="18" t="s">
        <v>34</v>
      </c>
      <c r="W653" s="18" t="s">
        <v>59</v>
      </c>
    </row>
    <row r="654" spans="1:23" ht="38.25" x14ac:dyDescent="0.2">
      <c r="A654" s="11">
        <v>647</v>
      </c>
      <c r="B654" s="7">
        <v>2440567</v>
      </c>
      <c r="C654" s="7" t="s">
        <v>25</v>
      </c>
      <c r="D654" s="11" t="s">
        <v>25</v>
      </c>
      <c r="E654" s="8" t="s">
        <v>875</v>
      </c>
      <c r="F654" s="11" t="s">
        <v>27</v>
      </c>
      <c r="G654" s="11" t="s">
        <v>28</v>
      </c>
      <c r="H654" s="11" t="s">
        <v>29</v>
      </c>
      <c r="I654" s="11" t="s">
        <v>780</v>
      </c>
      <c r="J654" s="7" t="s">
        <v>811</v>
      </c>
      <c r="K654" s="12">
        <v>40.180999999999997</v>
      </c>
      <c r="L654" s="13">
        <v>746791152</v>
      </c>
      <c r="M654" s="13">
        <v>0</v>
      </c>
      <c r="N654" s="13">
        <v>0</v>
      </c>
      <c r="O654" s="10">
        <f t="shared" si="20"/>
        <v>746791152</v>
      </c>
      <c r="P654" s="13">
        <v>1344224</v>
      </c>
      <c r="Q654" s="13">
        <v>2016336</v>
      </c>
      <c r="R654" s="13">
        <v>3360560</v>
      </c>
      <c r="S654" s="10">
        <f t="shared" si="21"/>
        <v>740070032</v>
      </c>
      <c r="T654" s="7" t="s">
        <v>32</v>
      </c>
      <c r="U654" s="18" t="s">
        <v>33</v>
      </c>
      <c r="V654" s="18" t="s">
        <v>34</v>
      </c>
      <c r="W654" s="18" t="s">
        <v>35</v>
      </c>
    </row>
    <row r="655" spans="1:23" ht="38.25" x14ac:dyDescent="0.2">
      <c r="A655" s="7">
        <v>648</v>
      </c>
      <c r="B655" s="7">
        <v>2408189</v>
      </c>
      <c r="C655" s="7" t="s">
        <v>25</v>
      </c>
      <c r="D655" s="7" t="s">
        <v>25</v>
      </c>
      <c r="E655" s="8" t="s">
        <v>876</v>
      </c>
      <c r="F655" s="8" t="s">
        <v>27</v>
      </c>
      <c r="G655" s="8" t="s">
        <v>28</v>
      </c>
      <c r="H655" s="8" t="s">
        <v>29</v>
      </c>
      <c r="I655" s="8" t="s">
        <v>780</v>
      </c>
      <c r="J655" s="7" t="s">
        <v>811</v>
      </c>
      <c r="K655" s="9">
        <v>40</v>
      </c>
      <c r="L655" s="10">
        <v>6771889600</v>
      </c>
      <c r="M655" s="10">
        <v>0</v>
      </c>
      <c r="N655" s="10">
        <v>0</v>
      </c>
      <c r="O655" s="10">
        <f t="shared" si="20"/>
        <v>6771889600</v>
      </c>
      <c r="P655" s="10">
        <v>10000000</v>
      </c>
      <c r="Q655" s="10">
        <v>10000000</v>
      </c>
      <c r="R655" s="10">
        <v>10000000</v>
      </c>
      <c r="S655" s="10">
        <f t="shared" si="21"/>
        <v>6741889600</v>
      </c>
      <c r="T655" s="7" t="s">
        <v>32</v>
      </c>
      <c r="U655" s="18" t="s">
        <v>33</v>
      </c>
      <c r="V655" s="18" t="s">
        <v>34</v>
      </c>
      <c r="W655" s="18" t="s">
        <v>35</v>
      </c>
    </row>
    <row r="656" spans="1:23" ht="63.75" x14ac:dyDescent="0.2">
      <c r="A656" s="7">
        <v>649</v>
      </c>
      <c r="B656" s="7">
        <v>2426823</v>
      </c>
      <c r="C656" s="7">
        <v>4659</v>
      </c>
      <c r="D656" s="7" t="s">
        <v>25</v>
      </c>
      <c r="E656" s="8" t="s">
        <v>877</v>
      </c>
      <c r="F656" s="8" t="s">
        <v>55</v>
      </c>
      <c r="G656" s="8" t="s">
        <v>28</v>
      </c>
      <c r="H656" s="8" t="s">
        <v>29</v>
      </c>
      <c r="I656" s="8" t="s">
        <v>780</v>
      </c>
      <c r="J656" s="7" t="s">
        <v>811</v>
      </c>
      <c r="K656" s="9">
        <v>40</v>
      </c>
      <c r="L656" s="10">
        <v>1196769</v>
      </c>
      <c r="M656" s="10">
        <v>0</v>
      </c>
      <c r="N656" s="10">
        <v>0</v>
      </c>
      <c r="O656" s="10">
        <f t="shared" si="20"/>
        <v>1196769</v>
      </c>
      <c r="P656" s="10">
        <v>432108</v>
      </c>
      <c r="Q656" s="10">
        <v>764660</v>
      </c>
      <c r="R656" s="10">
        <v>0</v>
      </c>
      <c r="S656" s="10">
        <f t="shared" si="21"/>
        <v>1</v>
      </c>
      <c r="T656" s="7" t="s">
        <v>32</v>
      </c>
      <c r="U656" s="18" t="s">
        <v>33</v>
      </c>
      <c r="V656" s="18" t="s">
        <v>34</v>
      </c>
      <c r="W656" s="18" t="s">
        <v>35</v>
      </c>
    </row>
    <row r="657" spans="1:23" ht="38.25" x14ac:dyDescent="0.2">
      <c r="A657" s="7">
        <v>650</v>
      </c>
      <c r="B657" s="7">
        <v>2429698</v>
      </c>
      <c r="C657" s="7">
        <v>22952</v>
      </c>
      <c r="D657" s="7" t="s">
        <v>25</v>
      </c>
      <c r="E657" s="8" t="s">
        <v>878</v>
      </c>
      <c r="F657" s="8" t="s">
        <v>27</v>
      </c>
      <c r="G657" s="8" t="s">
        <v>28</v>
      </c>
      <c r="H657" s="8" t="s">
        <v>29</v>
      </c>
      <c r="I657" s="8" t="s">
        <v>780</v>
      </c>
      <c r="J657" s="7" t="s">
        <v>811</v>
      </c>
      <c r="K657" s="9">
        <v>39.71</v>
      </c>
      <c r="L657" s="10">
        <v>435371228</v>
      </c>
      <c r="M657" s="10">
        <v>0</v>
      </c>
      <c r="N657" s="10">
        <v>0</v>
      </c>
      <c r="O657" s="10">
        <f t="shared" si="20"/>
        <v>435371228</v>
      </c>
      <c r="P657" s="10">
        <v>4000000</v>
      </c>
      <c r="Q657" s="10">
        <v>88085226</v>
      </c>
      <c r="R657" s="10">
        <v>171924337</v>
      </c>
      <c r="S657" s="10">
        <f t="shared" si="21"/>
        <v>171361665</v>
      </c>
      <c r="T657" s="7" t="s">
        <v>32</v>
      </c>
      <c r="U657" s="18" t="s">
        <v>33</v>
      </c>
      <c r="V657" s="18" t="s">
        <v>34</v>
      </c>
      <c r="W657" s="18" t="s">
        <v>35</v>
      </c>
    </row>
    <row r="658" spans="1:23" ht="51" x14ac:dyDescent="0.2">
      <c r="A658" s="7">
        <v>651</v>
      </c>
      <c r="B658" s="7">
        <v>2432801</v>
      </c>
      <c r="C658" s="7" t="s">
        <v>25</v>
      </c>
      <c r="D658" s="7" t="s">
        <v>25</v>
      </c>
      <c r="E658" s="8" t="s">
        <v>879</v>
      </c>
      <c r="F658" s="8" t="s">
        <v>55</v>
      </c>
      <c r="G658" s="8" t="s">
        <v>28</v>
      </c>
      <c r="H658" s="8" t="s">
        <v>29</v>
      </c>
      <c r="I658" s="8" t="s">
        <v>780</v>
      </c>
      <c r="J658" s="7" t="s">
        <v>811</v>
      </c>
      <c r="K658" s="9">
        <v>39.479999999999997</v>
      </c>
      <c r="L658" s="10">
        <v>1390227</v>
      </c>
      <c r="M658" s="10">
        <v>0</v>
      </c>
      <c r="N658" s="10">
        <v>86626</v>
      </c>
      <c r="O658" s="10">
        <f t="shared" si="20"/>
        <v>1303601</v>
      </c>
      <c r="P658" s="10">
        <v>542188</v>
      </c>
      <c r="Q658" s="10">
        <v>291948</v>
      </c>
      <c r="R658" s="10">
        <v>469465</v>
      </c>
      <c r="S658" s="10">
        <f t="shared" si="21"/>
        <v>0</v>
      </c>
      <c r="T658" s="7" t="s">
        <v>32</v>
      </c>
      <c r="U658" s="18" t="s">
        <v>33</v>
      </c>
      <c r="V658" s="18" t="s">
        <v>34</v>
      </c>
      <c r="W658" s="18" t="s">
        <v>59</v>
      </c>
    </row>
    <row r="659" spans="1:23" ht="51" x14ac:dyDescent="0.2">
      <c r="A659" s="7">
        <v>652</v>
      </c>
      <c r="B659" s="7">
        <v>2432826</v>
      </c>
      <c r="C659" s="7" t="s">
        <v>25</v>
      </c>
      <c r="D659" s="7" t="s">
        <v>25</v>
      </c>
      <c r="E659" s="8" t="s">
        <v>880</v>
      </c>
      <c r="F659" s="8" t="s">
        <v>55</v>
      </c>
      <c r="G659" s="8" t="s">
        <v>28</v>
      </c>
      <c r="H659" s="8" t="s">
        <v>29</v>
      </c>
      <c r="I659" s="8" t="s">
        <v>780</v>
      </c>
      <c r="J659" s="7" t="s">
        <v>811</v>
      </c>
      <c r="K659" s="9">
        <v>39.479999999999997</v>
      </c>
      <c r="L659" s="10">
        <v>4018610</v>
      </c>
      <c r="M659" s="10">
        <v>0</v>
      </c>
      <c r="N659" s="10">
        <v>96407</v>
      </c>
      <c r="O659" s="10">
        <f t="shared" si="20"/>
        <v>3922203</v>
      </c>
      <c r="P659" s="10">
        <v>1567258</v>
      </c>
      <c r="Q659" s="10">
        <v>843908</v>
      </c>
      <c r="R659" s="10">
        <v>1511037</v>
      </c>
      <c r="S659" s="10">
        <f t="shared" si="21"/>
        <v>0</v>
      </c>
      <c r="T659" s="7" t="s">
        <v>32</v>
      </c>
      <c r="U659" s="18" t="s">
        <v>33</v>
      </c>
      <c r="V659" s="18" t="s">
        <v>34</v>
      </c>
      <c r="W659" s="18" t="s">
        <v>59</v>
      </c>
    </row>
    <row r="660" spans="1:23" ht="38.25" x14ac:dyDescent="0.2">
      <c r="A660" s="7">
        <v>653</v>
      </c>
      <c r="B660" s="7">
        <v>2331359</v>
      </c>
      <c r="C660" s="7" t="s">
        <v>25</v>
      </c>
      <c r="D660" s="7" t="s">
        <v>25</v>
      </c>
      <c r="E660" s="8" t="s">
        <v>881</v>
      </c>
      <c r="F660" s="8" t="s">
        <v>27</v>
      </c>
      <c r="G660" s="8" t="s">
        <v>28</v>
      </c>
      <c r="H660" s="8" t="s">
        <v>29</v>
      </c>
      <c r="I660" s="8" t="s">
        <v>780</v>
      </c>
      <c r="J660" s="7" t="s">
        <v>811</v>
      </c>
      <c r="K660" s="9">
        <v>38.31</v>
      </c>
      <c r="L660" s="10">
        <v>44791442</v>
      </c>
      <c r="M660" s="10">
        <v>0</v>
      </c>
      <c r="N660" s="10">
        <v>2500000</v>
      </c>
      <c r="O660" s="10">
        <f t="shared" si="20"/>
        <v>42291442</v>
      </c>
      <c r="P660" s="10">
        <v>2500000</v>
      </c>
      <c r="Q660" s="10">
        <v>39791441</v>
      </c>
      <c r="R660" s="10">
        <v>0</v>
      </c>
      <c r="S660" s="10">
        <f t="shared" si="21"/>
        <v>1</v>
      </c>
      <c r="T660" s="7" t="s">
        <v>32</v>
      </c>
      <c r="U660" s="18" t="s">
        <v>33</v>
      </c>
      <c r="V660" s="18" t="s">
        <v>34</v>
      </c>
      <c r="W660" s="18" t="s">
        <v>553</v>
      </c>
    </row>
    <row r="661" spans="1:23" ht="38.25" x14ac:dyDescent="0.2">
      <c r="A661" s="7">
        <v>654</v>
      </c>
      <c r="B661" s="7">
        <v>2336208</v>
      </c>
      <c r="C661" s="7" t="s">
        <v>25</v>
      </c>
      <c r="D661" s="7" t="s">
        <v>25</v>
      </c>
      <c r="E661" s="8" t="s">
        <v>882</v>
      </c>
      <c r="F661" s="8" t="s">
        <v>27</v>
      </c>
      <c r="G661" s="8" t="s">
        <v>28</v>
      </c>
      <c r="H661" s="8" t="s">
        <v>29</v>
      </c>
      <c r="I661" s="8" t="s">
        <v>780</v>
      </c>
      <c r="J661" s="7" t="s">
        <v>811</v>
      </c>
      <c r="K661" s="9">
        <v>37.5</v>
      </c>
      <c r="L661" s="10">
        <v>40510446</v>
      </c>
      <c r="M661" s="10">
        <v>0</v>
      </c>
      <c r="N661" s="10">
        <v>196962</v>
      </c>
      <c r="O661" s="10">
        <f t="shared" si="20"/>
        <v>40313484</v>
      </c>
      <c r="P661" s="10">
        <v>14512854</v>
      </c>
      <c r="Q661" s="10">
        <v>25800630</v>
      </c>
      <c r="R661" s="10">
        <v>0</v>
      </c>
      <c r="S661" s="10">
        <f t="shared" si="21"/>
        <v>0</v>
      </c>
      <c r="T661" s="7" t="s">
        <v>32</v>
      </c>
      <c r="U661" s="18" t="s">
        <v>33</v>
      </c>
      <c r="V661" s="18" t="s">
        <v>34</v>
      </c>
      <c r="W661" s="18" t="s">
        <v>59</v>
      </c>
    </row>
    <row r="662" spans="1:23" ht="51" x14ac:dyDescent="0.2">
      <c r="A662" s="7">
        <v>655</v>
      </c>
      <c r="B662" s="7" t="s">
        <v>25</v>
      </c>
      <c r="C662" s="7">
        <v>1477</v>
      </c>
      <c r="D662" s="7" t="s">
        <v>25</v>
      </c>
      <c r="E662" s="8" t="s">
        <v>883</v>
      </c>
      <c r="F662" s="8" t="s">
        <v>27</v>
      </c>
      <c r="G662" s="8" t="s">
        <v>28</v>
      </c>
      <c r="H662" s="8" t="s">
        <v>29</v>
      </c>
      <c r="I662" s="8" t="s">
        <v>780</v>
      </c>
      <c r="J662" s="7" t="s">
        <v>811</v>
      </c>
      <c r="K662" s="9">
        <v>36.799999999999997</v>
      </c>
      <c r="L662" s="10">
        <v>11294777</v>
      </c>
      <c r="M662" s="10">
        <v>0</v>
      </c>
      <c r="N662" s="10">
        <v>0</v>
      </c>
      <c r="O662" s="10">
        <f t="shared" si="20"/>
        <v>11294777</v>
      </c>
      <c r="P662" s="10">
        <v>3780000</v>
      </c>
      <c r="Q662" s="10">
        <v>7514777</v>
      </c>
      <c r="R662" s="10">
        <v>0</v>
      </c>
      <c r="S662" s="10">
        <f t="shared" si="21"/>
        <v>0</v>
      </c>
      <c r="T662" s="7" t="s">
        <v>32</v>
      </c>
      <c r="U662" s="18" t="s">
        <v>33</v>
      </c>
      <c r="V662" s="18" t="s">
        <v>34</v>
      </c>
      <c r="W662" s="18" t="s">
        <v>59</v>
      </c>
    </row>
    <row r="663" spans="1:23" ht="51" x14ac:dyDescent="0.2">
      <c r="A663" s="7">
        <v>656</v>
      </c>
      <c r="B663" s="7">
        <v>2340045</v>
      </c>
      <c r="C663" s="7" t="s">
        <v>25</v>
      </c>
      <c r="D663" s="7" t="s">
        <v>25</v>
      </c>
      <c r="E663" s="8" t="s">
        <v>884</v>
      </c>
      <c r="F663" s="8" t="s">
        <v>27</v>
      </c>
      <c r="G663" s="8" t="s">
        <v>28</v>
      </c>
      <c r="H663" s="8" t="s">
        <v>29</v>
      </c>
      <c r="I663" s="8" t="s">
        <v>780</v>
      </c>
      <c r="J663" s="7" t="s">
        <v>811</v>
      </c>
      <c r="K663" s="9">
        <v>34.5</v>
      </c>
      <c r="L663" s="10">
        <v>23158335</v>
      </c>
      <c r="M663" s="10">
        <v>0</v>
      </c>
      <c r="N663" s="10">
        <v>597136</v>
      </c>
      <c r="O663" s="10">
        <f t="shared" si="20"/>
        <v>22561199</v>
      </c>
      <c r="P663" s="10">
        <v>1301326</v>
      </c>
      <c r="Q663" s="10">
        <v>4591954</v>
      </c>
      <c r="R663" s="10">
        <v>7896444</v>
      </c>
      <c r="S663" s="10">
        <f t="shared" si="21"/>
        <v>8771475</v>
      </c>
      <c r="T663" s="7" t="s">
        <v>32</v>
      </c>
      <c r="U663" s="18" t="s">
        <v>33</v>
      </c>
      <c r="V663" s="18" t="s">
        <v>34</v>
      </c>
      <c r="W663" s="18" t="s">
        <v>35</v>
      </c>
    </row>
    <row r="664" spans="1:23" ht="63.75" x14ac:dyDescent="0.2">
      <c r="A664" s="11">
        <v>657</v>
      </c>
      <c r="B664" s="7">
        <v>2392165</v>
      </c>
      <c r="C664" s="7" t="s">
        <v>25</v>
      </c>
      <c r="D664" s="11" t="s">
        <v>25</v>
      </c>
      <c r="E664" s="8" t="s">
        <v>885</v>
      </c>
      <c r="F664" s="11" t="s">
        <v>27</v>
      </c>
      <c r="G664" s="11" t="s">
        <v>178</v>
      </c>
      <c r="H664" s="11" t="s">
        <v>29</v>
      </c>
      <c r="I664" s="11" t="s">
        <v>780</v>
      </c>
      <c r="J664" s="7" t="s">
        <v>811</v>
      </c>
      <c r="K664" s="12">
        <v>33.22</v>
      </c>
      <c r="L664" s="13">
        <v>1457286</v>
      </c>
      <c r="M664" s="13">
        <v>0</v>
      </c>
      <c r="N664" s="13">
        <v>1420000</v>
      </c>
      <c r="O664" s="10">
        <f t="shared" si="20"/>
        <v>37286</v>
      </c>
      <c r="P664" s="13">
        <v>37285</v>
      </c>
      <c r="Q664" s="13">
        <v>0</v>
      </c>
      <c r="R664" s="13">
        <v>0</v>
      </c>
      <c r="S664" s="10">
        <f t="shared" si="21"/>
        <v>1</v>
      </c>
      <c r="T664" s="7" t="s">
        <v>32</v>
      </c>
      <c r="U664" s="18" t="s">
        <v>33</v>
      </c>
      <c r="V664" s="18" t="s">
        <v>34</v>
      </c>
      <c r="W664" s="18" t="s">
        <v>179</v>
      </c>
    </row>
    <row r="665" spans="1:23" ht="63.75" x14ac:dyDescent="0.2">
      <c r="A665" s="7">
        <v>658</v>
      </c>
      <c r="B665" s="7">
        <v>2422012</v>
      </c>
      <c r="C665" s="7">
        <v>9657</v>
      </c>
      <c r="D665" s="7" t="s">
        <v>25</v>
      </c>
      <c r="E665" s="8" t="s">
        <v>886</v>
      </c>
      <c r="F665" s="8" t="s">
        <v>55</v>
      </c>
      <c r="G665" s="8" t="s">
        <v>28</v>
      </c>
      <c r="H665" s="8" t="s">
        <v>29</v>
      </c>
      <c r="I665" s="8" t="s">
        <v>780</v>
      </c>
      <c r="J665" s="7" t="s">
        <v>811</v>
      </c>
      <c r="K665" s="9">
        <v>32.5</v>
      </c>
      <c r="L665" s="10">
        <v>818933</v>
      </c>
      <c r="M665" s="10">
        <v>0</v>
      </c>
      <c r="N665" s="10">
        <v>0</v>
      </c>
      <c r="O665" s="10">
        <f t="shared" si="20"/>
        <v>818933</v>
      </c>
      <c r="P665" s="10">
        <v>312429</v>
      </c>
      <c r="Q665" s="10">
        <v>506503</v>
      </c>
      <c r="R665" s="10">
        <v>0</v>
      </c>
      <c r="S665" s="10">
        <f t="shared" si="21"/>
        <v>1</v>
      </c>
      <c r="T665" s="7" t="s">
        <v>32</v>
      </c>
      <c r="U665" s="18" t="s">
        <v>33</v>
      </c>
      <c r="V665" s="18" t="s">
        <v>34</v>
      </c>
      <c r="W665" s="18" t="s">
        <v>35</v>
      </c>
    </row>
    <row r="666" spans="1:23" ht="102" x14ac:dyDescent="0.2">
      <c r="A666" s="7">
        <v>659</v>
      </c>
      <c r="B666" s="7">
        <v>2392435</v>
      </c>
      <c r="C666" s="7" t="s">
        <v>25</v>
      </c>
      <c r="D666" s="7" t="s">
        <v>25</v>
      </c>
      <c r="E666" s="8" t="s">
        <v>887</v>
      </c>
      <c r="F666" s="8" t="s">
        <v>55</v>
      </c>
      <c r="G666" s="8" t="s">
        <v>28</v>
      </c>
      <c r="H666" s="8" t="s">
        <v>29</v>
      </c>
      <c r="I666" s="8" t="s">
        <v>780</v>
      </c>
      <c r="J666" s="7" t="s">
        <v>811</v>
      </c>
      <c r="K666" s="9">
        <v>32.5</v>
      </c>
      <c r="L666" s="10">
        <v>282254560</v>
      </c>
      <c r="M666" s="10">
        <v>0</v>
      </c>
      <c r="N666" s="10">
        <v>0</v>
      </c>
      <c r="O666" s="10">
        <f t="shared" si="20"/>
        <v>282254560</v>
      </c>
      <c r="P666" s="10">
        <v>34676990</v>
      </c>
      <c r="Q666" s="10">
        <v>219486523</v>
      </c>
      <c r="R666" s="10">
        <v>28091047</v>
      </c>
      <c r="S666" s="10">
        <f t="shared" si="21"/>
        <v>0</v>
      </c>
      <c r="T666" s="7" t="s">
        <v>32</v>
      </c>
      <c r="U666" s="18" t="s">
        <v>33</v>
      </c>
      <c r="V666" s="18" t="s">
        <v>34</v>
      </c>
      <c r="W666" s="18" t="s">
        <v>35</v>
      </c>
    </row>
    <row r="667" spans="1:23" ht="76.5" x14ac:dyDescent="0.2">
      <c r="A667" s="7">
        <v>660</v>
      </c>
      <c r="B667" s="7">
        <v>2428267</v>
      </c>
      <c r="C667" s="7">
        <v>20699</v>
      </c>
      <c r="D667" s="7" t="s">
        <v>25</v>
      </c>
      <c r="E667" s="8" t="s">
        <v>888</v>
      </c>
      <c r="F667" s="8" t="s">
        <v>55</v>
      </c>
      <c r="G667" s="8" t="s">
        <v>28</v>
      </c>
      <c r="H667" s="8" t="s">
        <v>29</v>
      </c>
      <c r="I667" s="8" t="s">
        <v>780</v>
      </c>
      <c r="J667" s="7" t="s">
        <v>811</v>
      </c>
      <c r="K667" s="9">
        <v>32.5</v>
      </c>
      <c r="L667" s="10">
        <v>156267</v>
      </c>
      <c r="M667" s="10">
        <v>0</v>
      </c>
      <c r="N667" s="10">
        <v>0</v>
      </c>
      <c r="O667" s="10">
        <f t="shared" si="20"/>
        <v>156267</v>
      </c>
      <c r="P667" s="10">
        <v>156267</v>
      </c>
      <c r="Q667" s="10">
        <v>0</v>
      </c>
      <c r="R667" s="10">
        <v>0</v>
      </c>
      <c r="S667" s="10">
        <f t="shared" si="21"/>
        <v>0</v>
      </c>
      <c r="T667" s="7" t="s">
        <v>32</v>
      </c>
      <c r="U667" s="18" t="s">
        <v>33</v>
      </c>
      <c r="V667" s="18" t="s">
        <v>34</v>
      </c>
      <c r="W667" s="18" t="s">
        <v>35</v>
      </c>
    </row>
    <row r="668" spans="1:23" ht="51" x14ac:dyDescent="0.2">
      <c r="A668" s="7">
        <v>661</v>
      </c>
      <c r="B668" s="7">
        <v>2318531</v>
      </c>
      <c r="C668" s="7" t="s">
        <v>25</v>
      </c>
      <c r="D668" s="7" t="s">
        <v>25</v>
      </c>
      <c r="E668" s="8" t="s">
        <v>889</v>
      </c>
      <c r="F668" s="8" t="s">
        <v>27</v>
      </c>
      <c r="G668" s="8" t="s">
        <v>28</v>
      </c>
      <c r="H668" s="8" t="s">
        <v>29</v>
      </c>
      <c r="I668" s="8" t="s">
        <v>780</v>
      </c>
      <c r="J668" s="7" t="s">
        <v>811</v>
      </c>
      <c r="K668" s="9">
        <v>32.21</v>
      </c>
      <c r="L668" s="10">
        <v>2320982136</v>
      </c>
      <c r="M668" s="10">
        <v>0</v>
      </c>
      <c r="N668" s="10">
        <v>0</v>
      </c>
      <c r="O668" s="10">
        <f t="shared" si="20"/>
        <v>2320982136</v>
      </c>
      <c r="P668" s="10">
        <v>1175000</v>
      </c>
      <c r="Q668" s="10">
        <v>5450000</v>
      </c>
      <c r="R668" s="10">
        <v>829132871</v>
      </c>
      <c r="S668" s="10">
        <f t="shared" si="21"/>
        <v>1485224265</v>
      </c>
      <c r="T668" s="7" t="s">
        <v>32</v>
      </c>
      <c r="U668" s="18" t="s">
        <v>33</v>
      </c>
      <c r="V668" s="18" t="s">
        <v>34</v>
      </c>
      <c r="W668" s="18" t="s">
        <v>35</v>
      </c>
    </row>
    <row r="669" spans="1:23" ht="76.5" x14ac:dyDescent="0.2">
      <c r="A669" s="7">
        <v>662</v>
      </c>
      <c r="B669" s="7">
        <v>2422227</v>
      </c>
      <c r="C669" s="7">
        <v>2195</v>
      </c>
      <c r="D669" s="7" t="s">
        <v>25</v>
      </c>
      <c r="E669" s="8" t="s">
        <v>890</v>
      </c>
      <c r="F669" s="8" t="s">
        <v>55</v>
      </c>
      <c r="G669" s="8" t="s">
        <v>28</v>
      </c>
      <c r="H669" s="8" t="s">
        <v>29</v>
      </c>
      <c r="I669" s="8" t="s">
        <v>780</v>
      </c>
      <c r="J669" s="7" t="s">
        <v>811</v>
      </c>
      <c r="K669" s="9">
        <v>32.17</v>
      </c>
      <c r="L669" s="10">
        <v>559862</v>
      </c>
      <c r="M669" s="10">
        <v>0</v>
      </c>
      <c r="N669" s="10">
        <v>0</v>
      </c>
      <c r="O669" s="10">
        <f t="shared" si="20"/>
        <v>559862</v>
      </c>
      <c r="P669" s="10">
        <v>209409</v>
      </c>
      <c r="Q669" s="10">
        <v>350453</v>
      </c>
      <c r="R669" s="10">
        <v>0</v>
      </c>
      <c r="S669" s="10">
        <f t="shared" si="21"/>
        <v>0</v>
      </c>
      <c r="T669" s="7" t="s">
        <v>32</v>
      </c>
      <c r="U669" s="18" t="s">
        <v>33</v>
      </c>
      <c r="V669" s="18" t="s">
        <v>34</v>
      </c>
      <c r="W669" s="18" t="s">
        <v>35</v>
      </c>
    </row>
    <row r="670" spans="1:23" ht="38.25" x14ac:dyDescent="0.2">
      <c r="A670" s="7">
        <v>663</v>
      </c>
      <c r="B670" s="7">
        <v>2265044</v>
      </c>
      <c r="C670" s="7" t="s">
        <v>25</v>
      </c>
      <c r="D670" s="7" t="s">
        <v>25</v>
      </c>
      <c r="E670" s="8" t="s">
        <v>891</v>
      </c>
      <c r="F670" s="8" t="s">
        <v>27</v>
      </c>
      <c r="G670" s="8" t="s">
        <v>28</v>
      </c>
      <c r="H670" s="8" t="s">
        <v>29</v>
      </c>
      <c r="I670" s="8" t="s">
        <v>780</v>
      </c>
      <c r="J670" s="7" t="s">
        <v>811</v>
      </c>
      <c r="K670" s="9">
        <v>31.9</v>
      </c>
      <c r="L670" s="10">
        <v>64045370</v>
      </c>
      <c r="M670" s="10">
        <v>0</v>
      </c>
      <c r="N670" s="10">
        <v>6767616</v>
      </c>
      <c r="O670" s="10">
        <f t="shared" si="20"/>
        <v>57277754</v>
      </c>
      <c r="P670" s="10">
        <v>34734391</v>
      </c>
      <c r="Q670" s="10">
        <v>22543363</v>
      </c>
      <c r="R670" s="10">
        <v>0</v>
      </c>
      <c r="S670" s="10">
        <f t="shared" si="21"/>
        <v>0</v>
      </c>
      <c r="T670" s="7" t="s">
        <v>32</v>
      </c>
      <c r="U670" s="18" t="s">
        <v>33</v>
      </c>
      <c r="V670" s="18" t="s">
        <v>34</v>
      </c>
      <c r="W670" s="18" t="s">
        <v>35</v>
      </c>
    </row>
    <row r="671" spans="1:23" ht="38.25" x14ac:dyDescent="0.2">
      <c r="A671" s="11">
        <v>664</v>
      </c>
      <c r="B671" s="7">
        <v>2380111</v>
      </c>
      <c r="C671" s="7" t="s">
        <v>25</v>
      </c>
      <c r="D671" s="11" t="s">
        <v>25</v>
      </c>
      <c r="E671" s="8" t="s">
        <v>892</v>
      </c>
      <c r="F671" s="11" t="s">
        <v>55</v>
      </c>
      <c r="G671" s="11" t="s">
        <v>28</v>
      </c>
      <c r="H671" s="11" t="s">
        <v>29</v>
      </c>
      <c r="I671" s="11" t="s">
        <v>780</v>
      </c>
      <c r="J671" s="7" t="s">
        <v>811</v>
      </c>
      <c r="K671" s="12">
        <v>31.83</v>
      </c>
      <c r="L671" s="13">
        <v>12765072</v>
      </c>
      <c r="M671" s="13">
        <v>0</v>
      </c>
      <c r="N671" s="13">
        <v>0</v>
      </c>
      <c r="O671" s="10">
        <f t="shared" si="20"/>
        <v>12765072</v>
      </c>
      <c r="P671" s="13">
        <v>0</v>
      </c>
      <c r="Q671" s="13">
        <v>0</v>
      </c>
      <c r="R671" s="13">
        <v>5106029</v>
      </c>
      <c r="S671" s="10">
        <f t="shared" si="21"/>
        <v>7659043</v>
      </c>
      <c r="T671" s="7" t="s">
        <v>32</v>
      </c>
      <c r="U671" s="18" t="s">
        <v>33</v>
      </c>
      <c r="V671" s="18" t="s">
        <v>34</v>
      </c>
      <c r="W671" s="18" t="s">
        <v>35</v>
      </c>
    </row>
    <row r="672" spans="1:23" ht="38.25" x14ac:dyDescent="0.2">
      <c r="A672" s="7">
        <v>665</v>
      </c>
      <c r="B672" s="7">
        <v>2379950</v>
      </c>
      <c r="C672" s="7" t="s">
        <v>25</v>
      </c>
      <c r="D672" s="7" t="s">
        <v>25</v>
      </c>
      <c r="E672" s="8" t="s">
        <v>893</v>
      </c>
      <c r="F672" s="8" t="s">
        <v>55</v>
      </c>
      <c r="G672" s="8" t="s">
        <v>28</v>
      </c>
      <c r="H672" s="8" t="s">
        <v>29</v>
      </c>
      <c r="I672" s="8" t="s">
        <v>780</v>
      </c>
      <c r="J672" s="7" t="s">
        <v>811</v>
      </c>
      <c r="K672" s="9">
        <v>31.83</v>
      </c>
      <c r="L672" s="10">
        <v>2282369</v>
      </c>
      <c r="M672" s="10">
        <v>0</v>
      </c>
      <c r="N672" s="10">
        <v>0</v>
      </c>
      <c r="O672" s="10">
        <f t="shared" si="20"/>
        <v>2282369</v>
      </c>
      <c r="P672" s="10">
        <v>0</v>
      </c>
      <c r="Q672" s="10">
        <v>0</v>
      </c>
      <c r="R672" s="10">
        <v>912948</v>
      </c>
      <c r="S672" s="10">
        <f t="shared" si="21"/>
        <v>1369421</v>
      </c>
      <c r="T672" s="7" t="s">
        <v>32</v>
      </c>
      <c r="U672" s="18" t="s">
        <v>33</v>
      </c>
      <c r="V672" s="18" t="s">
        <v>34</v>
      </c>
      <c r="W672" s="18" t="s">
        <v>35</v>
      </c>
    </row>
    <row r="673" spans="1:23" ht="38.25" x14ac:dyDescent="0.2">
      <c r="A673" s="7">
        <v>666</v>
      </c>
      <c r="B673" s="7">
        <v>2381887</v>
      </c>
      <c r="C673" s="7" t="s">
        <v>25</v>
      </c>
      <c r="D673" s="7" t="s">
        <v>25</v>
      </c>
      <c r="E673" s="8" t="s">
        <v>894</v>
      </c>
      <c r="F673" s="8" t="s">
        <v>55</v>
      </c>
      <c r="G673" s="8" t="s">
        <v>28</v>
      </c>
      <c r="H673" s="8" t="s">
        <v>29</v>
      </c>
      <c r="I673" s="8" t="s">
        <v>780</v>
      </c>
      <c r="J673" s="7" t="s">
        <v>811</v>
      </c>
      <c r="K673" s="9">
        <v>31.83</v>
      </c>
      <c r="L673" s="10">
        <v>42878859</v>
      </c>
      <c r="M673" s="10">
        <v>0</v>
      </c>
      <c r="N673" s="10">
        <v>0</v>
      </c>
      <c r="O673" s="10">
        <f t="shared" si="20"/>
        <v>42878859</v>
      </c>
      <c r="P673" s="10">
        <v>0</v>
      </c>
      <c r="Q673" s="10">
        <v>0</v>
      </c>
      <c r="R673" s="10">
        <v>17151544</v>
      </c>
      <c r="S673" s="10">
        <f t="shared" si="21"/>
        <v>25727315</v>
      </c>
      <c r="T673" s="7" t="s">
        <v>32</v>
      </c>
      <c r="U673" s="18" t="s">
        <v>33</v>
      </c>
      <c r="V673" s="18" t="s">
        <v>34</v>
      </c>
      <c r="W673" s="18" t="s">
        <v>35</v>
      </c>
    </row>
    <row r="674" spans="1:23" ht="38.25" x14ac:dyDescent="0.2">
      <c r="A674" s="7">
        <v>667</v>
      </c>
      <c r="B674" s="7">
        <v>2379947</v>
      </c>
      <c r="C674" s="7" t="s">
        <v>25</v>
      </c>
      <c r="D674" s="7" t="s">
        <v>25</v>
      </c>
      <c r="E674" s="8" t="s">
        <v>895</v>
      </c>
      <c r="F674" s="8" t="s">
        <v>55</v>
      </c>
      <c r="G674" s="8" t="s">
        <v>28</v>
      </c>
      <c r="H674" s="8" t="s">
        <v>29</v>
      </c>
      <c r="I674" s="8" t="s">
        <v>780</v>
      </c>
      <c r="J674" s="7" t="s">
        <v>811</v>
      </c>
      <c r="K674" s="9">
        <v>31.83</v>
      </c>
      <c r="L674" s="10">
        <v>6126954</v>
      </c>
      <c r="M674" s="10">
        <v>0</v>
      </c>
      <c r="N674" s="10">
        <v>0</v>
      </c>
      <c r="O674" s="10">
        <f t="shared" si="20"/>
        <v>6126954</v>
      </c>
      <c r="P674" s="10">
        <v>1778794</v>
      </c>
      <c r="Q674" s="10">
        <v>2982439</v>
      </c>
      <c r="R674" s="10">
        <v>1365721</v>
      </c>
      <c r="S674" s="10">
        <f t="shared" si="21"/>
        <v>0</v>
      </c>
      <c r="T674" s="7" t="s">
        <v>32</v>
      </c>
      <c r="U674" s="18" t="s">
        <v>33</v>
      </c>
      <c r="V674" s="18" t="s">
        <v>34</v>
      </c>
      <c r="W674" s="18" t="s">
        <v>35</v>
      </c>
    </row>
    <row r="675" spans="1:23" ht="38.25" x14ac:dyDescent="0.2">
      <c r="A675" s="7">
        <v>668</v>
      </c>
      <c r="B675" s="7">
        <v>2379940</v>
      </c>
      <c r="C675" s="7" t="s">
        <v>25</v>
      </c>
      <c r="D675" s="7" t="s">
        <v>25</v>
      </c>
      <c r="E675" s="8" t="s">
        <v>896</v>
      </c>
      <c r="F675" s="8" t="s">
        <v>55</v>
      </c>
      <c r="G675" s="8" t="s">
        <v>28</v>
      </c>
      <c r="H675" s="8" t="s">
        <v>29</v>
      </c>
      <c r="I675" s="8" t="s">
        <v>780</v>
      </c>
      <c r="J675" s="7" t="s">
        <v>811</v>
      </c>
      <c r="K675" s="9">
        <v>31.83</v>
      </c>
      <c r="L675" s="10">
        <v>19707667</v>
      </c>
      <c r="M675" s="10">
        <v>0</v>
      </c>
      <c r="N675" s="10">
        <v>0</v>
      </c>
      <c r="O675" s="10">
        <f t="shared" si="20"/>
        <v>19707667</v>
      </c>
      <c r="P675" s="10">
        <v>0</v>
      </c>
      <c r="Q675" s="10">
        <v>0</v>
      </c>
      <c r="R675" s="10">
        <v>7883067</v>
      </c>
      <c r="S675" s="10">
        <f t="shared" si="21"/>
        <v>11824600</v>
      </c>
      <c r="T675" s="7" t="s">
        <v>32</v>
      </c>
      <c r="U675" s="18" t="s">
        <v>33</v>
      </c>
      <c r="V675" s="18" t="s">
        <v>34</v>
      </c>
      <c r="W675" s="18" t="s">
        <v>35</v>
      </c>
    </row>
    <row r="676" spans="1:23" ht="38.25" x14ac:dyDescent="0.2">
      <c r="A676" s="7">
        <v>669</v>
      </c>
      <c r="B676" s="7">
        <v>2380110</v>
      </c>
      <c r="C676" s="7" t="s">
        <v>25</v>
      </c>
      <c r="D676" s="7" t="s">
        <v>25</v>
      </c>
      <c r="E676" s="8" t="s">
        <v>897</v>
      </c>
      <c r="F676" s="8" t="s">
        <v>55</v>
      </c>
      <c r="G676" s="8" t="s">
        <v>28</v>
      </c>
      <c r="H676" s="8" t="s">
        <v>29</v>
      </c>
      <c r="I676" s="8" t="s">
        <v>780</v>
      </c>
      <c r="J676" s="7" t="s">
        <v>811</v>
      </c>
      <c r="K676" s="9">
        <v>31.83</v>
      </c>
      <c r="L676" s="10">
        <v>8666887</v>
      </c>
      <c r="M676" s="10">
        <v>0</v>
      </c>
      <c r="N676" s="10">
        <v>0</v>
      </c>
      <c r="O676" s="10">
        <f t="shared" si="20"/>
        <v>8666887</v>
      </c>
      <c r="P676" s="10">
        <v>0</v>
      </c>
      <c r="Q676" s="10">
        <v>0</v>
      </c>
      <c r="R676" s="10">
        <v>3466755</v>
      </c>
      <c r="S676" s="10">
        <f t="shared" si="21"/>
        <v>5200132</v>
      </c>
      <c r="T676" s="7" t="s">
        <v>32</v>
      </c>
      <c r="U676" s="18" t="s">
        <v>33</v>
      </c>
      <c r="V676" s="18" t="s">
        <v>34</v>
      </c>
      <c r="W676" s="18" t="s">
        <v>35</v>
      </c>
    </row>
    <row r="677" spans="1:23" ht="38.25" x14ac:dyDescent="0.2">
      <c r="A677" s="7">
        <v>670</v>
      </c>
      <c r="B677" s="7">
        <v>2379960</v>
      </c>
      <c r="C677" s="7" t="s">
        <v>25</v>
      </c>
      <c r="D677" s="7" t="s">
        <v>25</v>
      </c>
      <c r="E677" s="8" t="s">
        <v>898</v>
      </c>
      <c r="F677" s="8" t="s">
        <v>55</v>
      </c>
      <c r="G677" s="8" t="s">
        <v>28</v>
      </c>
      <c r="H677" s="8" t="s">
        <v>29</v>
      </c>
      <c r="I677" s="8" t="s">
        <v>780</v>
      </c>
      <c r="J677" s="7" t="s">
        <v>811</v>
      </c>
      <c r="K677" s="9">
        <v>31.83</v>
      </c>
      <c r="L677" s="10">
        <v>4591784</v>
      </c>
      <c r="M677" s="10">
        <v>0</v>
      </c>
      <c r="N677" s="10">
        <v>0</v>
      </c>
      <c r="O677" s="10">
        <f t="shared" si="20"/>
        <v>4591784</v>
      </c>
      <c r="P677" s="10">
        <v>0</v>
      </c>
      <c r="Q677" s="10">
        <v>0</v>
      </c>
      <c r="R677" s="10">
        <v>1836714</v>
      </c>
      <c r="S677" s="10">
        <f t="shared" si="21"/>
        <v>2755070</v>
      </c>
      <c r="T677" s="7" t="s">
        <v>32</v>
      </c>
      <c r="U677" s="18" t="s">
        <v>33</v>
      </c>
      <c r="V677" s="18" t="s">
        <v>34</v>
      </c>
      <c r="W677" s="18" t="s">
        <v>35</v>
      </c>
    </row>
    <row r="678" spans="1:23" ht="38.25" x14ac:dyDescent="0.2">
      <c r="A678" s="7">
        <v>671</v>
      </c>
      <c r="B678" s="7">
        <v>2379958</v>
      </c>
      <c r="C678" s="7" t="s">
        <v>25</v>
      </c>
      <c r="D678" s="7" t="s">
        <v>25</v>
      </c>
      <c r="E678" s="8" t="s">
        <v>899</v>
      </c>
      <c r="F678" s="8" t="s">
        <v>55</v>
      </c>
      <c r="G678" s="8" t="s">
        <v>28</v>
      </c>
      <c r="H678" s="8" t="s">
        <v>29</v>
      </c>
      <c r="I678" s="8" t="s">
        <v>780</v>
      </c>
      <c r="J678" s="7" t="s">
        <v>811</v>
      </c>
      <c r="K678" s="9">
        <v>31.83</v>
      </c>
      <c r="L678" s="10">
        <v>2768389</v>
      </c>
      <c r="M678" s="10">
        <v>0</v>
      </c>
      <c r="N678" s="10">
        <v>0</v>
      </c>
      <c r="O678" s="10">
        <f t="shared" si="20"/>
        <v>2768389</v>
      </c>
      <c r="P678" s="10">
        <v>0</v>
      </c>
      <c r="Q678" s="10">
        <v>0</v>
      </c>
      <c r="R678" s="10">
        <v>1107356</v>
      </c>
      <c r="S678" s="10">
        <f t="shared" si="21"/>
        <v>1661033</v>
      </c>
      <c r="T678" s="7" t="s">
        <v>32</v>
      </c>
      <c r="U678" s="18" t="s">
        <v>33</v>
      </c>
      <c r="V678" s="18" t="s">
        <v>34</v>
      </c>
      <c r="W678" s="18" t="s">
        <v>35</v>
      </c>
    </row>
    <row r="679" spans="1:23" ht="38.25" x14ac:dyDescent="0.2">
      <c r="A679" s="7">
        <v>672</v>
      </c>
      <c r="B679" s="7">
        <v>2379955</v>
      </c>
      <c r="C679" s="7" t="s">
        <v>25</v>
      </c>
      <c r="D679" s="7" t="s">
        <v>25</v>
      </c>
      <c r="E679" s="8" t="s">
        <v>900</v>
      </c>
      <c r="F679" s="8" t="s">
        <v>55</v>
      </c>
      <c r="G679" s="8" t="s">
        <v>28</v>
      </c>
      <c r="H679" s="8" t="s">
        <v>29</v>
      </c>
      <c r="I679" s="8" t="s">
        <v>780</v>
      </c>
      <c r="J679" s="7" t="s">
        <v>811</v>
      </c>
      <c r="K679" s="9">
        <v>31.83</v>
      </c>
      <c r="L679" s="10">
        <v>12592323</v>
      </c>
      <c r="M679" s="10">
        <v>0</v>
      </c>
      <c r="N679" s="10">
        <v>0</v>
      </c>
      <c r="O679" s="10">
        <f t="shared" si="20"/>
        <v>12592323</v>
      </c>
      <c r="P679" s="10">
        <v>0</v>
      </c>
      <c r="Q679" s="10">
        <v>0</v>
      </c>
      <c r="R679" s="10">
        <v>5036930</v>
      </c>
      <c r="S679" s="10">
        <f t="shared" si="21"/>
        <v>7555393</v>
      </c>
      <c r="T679" s="7" t="s">
        <v>32</v>
      </c>
      <c r="U679" s="18" t="s">
        <v>33</v>
      </c>
      <c r="V679" s="18" t="s">
        <v>34</v>
      </c>
      <c r="W679" s="18" t="s">
        <v>35</v>
      </c>
    </row>
    <row r="680" spans="1:23" ht="38.25" x14ac:dyDescent="0.2">
      <c r="A680" s="7">
        <v>673</v>
      </c>
      <c r="B680" s="7">
        <v>2379939</v>
      </c>
      <c r="C680" s="7" t="s">
        <v>25</v>
      </c>
      <c r="D680" s="7" t="s">
        <v>25</v>
      </c>
      <c r="E680" s="8" t="s">
        <v>901</v>
      </c>
      <c r="F680" s="8" t="s">
        <v>55</v>
      </c>
      <c r="G680" s="8" t="s">
        <v>28</v>
      </c>
      <c r="H680" s="8" t="s">
        <v>29</v>
      </c>
      <c r="I680" s="8" t="s">
        <v>780</v>
      </c>
      <c r="J680" s="7" t="s">
        <v>811</v>
      </c>
      <c r="K680" s="9">
        <v>31.48</v>
      </c>
      <c r="L680" s="10">
        <v>6189227</v>
      </c>
      <c r="M680" s="10">
        <v>0</v>
      </c>
      <c r="N680" s="10">
        <v>0</v>
      </c>
      <c r="O680" s="10">
        <f t="shared" si="20"/>
        <v>6189227</v>
      </c>
      <c r="P680" s="10">
        <v>0</v>
      </c>
      <c r="Q680" s="10">
        <v>0</v>
      </c>
      <c r="R680" s="10">
        <v>2475691</v>
      </c>
      <c r="S680" s="10">
        <f t="shared" si="21"/>
        <v>3713536</v>
      </c>
      <c r="T680" s="7" t="s">
        <v>32</v>
      </c>
      <c r="U680" s="18" t="s">
        <v>33</v>
      </c>
      <c r="V680" s="18" t="s">
        <v>34</v>
      </c>
      <c r="W680" s="18" t="s">
        <v>35</v>
      </c>
    </row>
    <row r="681" spans="1:23" ht="38.25" x14ac:dyDescent="0.2">
      <c r="A681" s="7">
        <v>674</v>
      </c>
      <c r="B681" s="7">
        <v>2379945</v>
      </c>
      <c r="C681" s="7" t="s">
        <v>25</v>
      </c>
      <c r="D681" s="7" t="s">
        <v>25</v>
      </c>
      <c r="E681" s="8" t="s">
        <v>902</v>
      </c>
      <c r="F681" s="8" t="s">
        <v>55</v>
      </c>
      <c r="G681" s="8" t="s">
        <v>28</v>
      </c>
      <c r="H681" s="8" t="s">
        <v>29</v>
      </c>
      <c r="I681" s="8" t="s">
        <v>780</v>
      </c>
      <c r="J681" s="7" t="s">
        <v>811</v>
      </c>
      <c r="K681" s="9">
        <v>31.42</v>
      </c>
      <c r="L681" s="10">
        <v>15447368</v>
      </c>
      <c r="M681" s="10">
        <v>0</v>
      </c>
      <c r="N681" s="10">
        <v>0</v>
      </c>
      <c r="O681" s="10">
        <f t="shared" si="20"/>
        <v>15447368</v>
      </c>
      <c r="P681" s="10">
        <v>0</v>
      </c>
      <c r="Q681" s="10">
        <v>0</v>
      </c>
      <c r="R681" s="10">
        <v>6178948</v>
      </c>
      <c r="S681" s="10">
        <f t="shared" si="21"/>
        <v>9268420</v>
      </c>
      <c r="T681" s="7" t="s">
        <v>32</v>
      </c>
      <c r="U681" s="18" t="s">
        <v>33</v>
      </c>
      <c r="V681" s="18" t="s">
        <v>34</v>
      </c>
      <c r="W681" s="18" t="s">
        <v>35</v>
      </c>
    </row>
    <row r="682" spans="1:23" ht="51" x14ac:dyDescent="0.2">
      <c r="A682" s="7">
        <v>675</v>
      </c>
      <c r="B682" s="7">
        <v>2439497</v>
      </c>
      <c r="C682" s="7" t="s">
        <v>25</v>
      </c>
      <c r="D682" s="7" t="s">
        <v>25</v>
      </c>
      <c r="E682" s="8" t="s">
        <v>903</v>
      </c>
      <c r="F682" s="8" t="s">
        <v>55</v>
      </c>
      <c r="G682" s="8" t="s">
        <v>548</v>
      </c>
      <c r="H682" s="8" t="s">
        <v>904</v>
      </c>
      <c r="I682" s="8" t="s">
        <v>780</v>
      </c>
      <c r="J682" s="7" t="s">
        <v>811</v>
      </c>
      <c r="K682" s="9">
        <v>28.728000000000002</v>
      </c>
      <c r="L682" s="10">
        <v>3500000</v>
      </c>
      <c r="M682" s="10">
        <v>0</v>
      </c>
      <c r="N682" s="10">
        <v>1450000</v>
      </c>
      <c r="O682" s="10">
        <f t="shared" si="20"/>
        <v>2050000</v>
      </c>
      <c r="P682" s="10">
        <v>3500000</v>
      </c>
      <c r="Q682" s="10">
        <v>0</v>
      </c>
      <c r="R682" s="10">
        <v>0</v>
      </c>
      <c r="S682" s="10">
        <f t="shared" si="21"/>
        <v>-1450000</v>
      </c>
      <c r="T682" s="7" t="s">
        <v>32</v>
      </c>
      <c r="U682" s="18" t="s">
        <v>33</v>
      </c>
      <c r="V682" s="18" t="s">
        <v>905</v>
      </c>
      <c r="W682" s="18" t="s">
        <v>906</v>
      </c>
    </row>
    <row r="683" spans="1:23" ht="51" x14ac:dyDescent="0.2">
      <c r="A683" s="7">
        <v>676</v>
      </c>
      <c r="B683" s="7">
        <v>2438519</v>
      </c>
      <c r="C683" s="7" t="s">
        <v>25</v>
      </c>
      <c r="D683" s="7" t="s">
        <v>25</v>
      </c>
      <c r="E683" s="8" t="s">
        <v>907</v>
      </c>
      <c r="F683" s="8" t="s">
        <v>55</v>
      </c>
      <c r="G683" s="8" t="s">
        <v>28</v>
      </c>
      <c r="H683" s="8" t="s">
        <v>904</v>
      </c>
      <c r="I683" s="8" t="s">
        <v>780</v>
      </c>
      <c r="J683" s="7" t="s">
        <v>811</v>
      </c>
      <c r="K683" s="9">
        <v>19.265999999999998</v>
      </c>
      <c r="L683" s="10">
        <v>14588910</v>
      </c>
      <c r="M683" s="10">
        <v>0</v>
      </c>
      <c r="N683" s="10">
        <v>0</v>
      </c>
      <c r="O683" s="10">
        <f t="shared" si="20"/>
        <v>14588910</v>
      </c>
      <c r="P683" s="10">
        <v>14588910</v>
      </c>
      <c r="Q683" s="10">
        <v>0</v>
      </c>
      <c r="R683" s="10">
        <v>0</v>
      </c>
      <c r="S683" s="10">
        <f t="shared" si="21"/>
        <v>0</v>
      </c>
      <c r="T683" s="7" t="s">
        <v>32</v>
      </c>
      <c r="U683" s="18" t="s">
        <v>33</v>
      </c>
      <c r="V683" s="18" t="s">
        <v>905</v>
      </c>
      <c r="W683" s="18" t="s">
        <v>906</v>
      </c>
    </row>
    <row r="684" spans="1:23" ht="38.25" x14ac:dyDescent="0.2">
      <c r="A684" s="7">
        <v>677</v>
      </c>
      <c r="B684" s="7">
        <v>2272651</v>
      </c>
      <c r="C684" s="7" t="s">
        <v>25</v>
      </c>
      <c r="D684" s="7" t="s">
        <v>25</v>
      </c>
      <c r="E684" s="8" t="s">
        <v>908</v>
      </c>
      <c r="F684" s="8" t="s">
        <v>27</v>
      </c>
      <c r="G684" s="8" t="s">
        <v>28</v>
      </c>
      <c r="H684" s="8" t="s">
        <v>29</v>
      </c>
      <c r="I684" s="8" t="s">
        <v>780</v>
      </c>
      <c r="J684" s="7" t="s">
        <v>909</v>
      </c>
      <c r="K684" s="9">
        <v>53.43</v>
      </c>
      <c r="L684" s="10">
        <v>492014439</v>
      </c>
      <c r="M684" s="10">
        <v>0</v>
      </c>
      <c r="N684" s="10">
        <v>0</v>
      </c>
      <c r="O684" s="10">
        <f t="shared" si="20"/>
        <v>492014439</v>
      </c>
      <c r="P684" s="10">
        <v>1500000</v>
      </c>
      <c r="Q684" s="10">
        <v>2671800</v>
      </c>
      <c r="R684" s="10">
        <v>3784200</v>
      </c>
      <c r="S684" s="10">
        <f t="shared" si="21"/>
        <v>484058439</v>
      </c>
      <c r="T684" s="7" t="s">
        <v>32</v>
      </c>
      <c r="U684" s="18" t="s">
        <v>33</v>
      </c>
      <c r="V684" s="18" t="s">
        <v>34</v>
      </c>
      <c r="W684" s="18" t="s">
        <v>35</v>
      </c>
    </row>
    <row r="685" spans="1:23" ht="38.25" x14ac:dyDescent="0.2">
      <c r="A685" s="7">
        <v>678</v>
      </c>
      <c r="B685" s="7">
        <v>2261781</v>
      </c>
      <c r="C685" s="7" t="s">
        <v>25</v>
      </c>
      <c r="D685" s="7" t="s">
        <v>25</v>
      </c>
      <c r="E685" s="8" t="s">
        <v>910</v>
      </c>
      <c r="F685" s="8" t="s">
        <v>27</v>
      </c>
      <c r="G685" s="8" t="s">
        <v>28</v>
      </c>
      <c r="H685" s="8" t="s">
        <v>29</v>
      </c>
      <c r="I685" s="8" t="s">
        <v>780</v>
      </c>
      <c r="J685" s="7" t="s">
        <v>909</v>
      </c>
      <c r="K685" s="9">
        <v>53.17</v>
      </c>
      <c r="L685" s="10">
        <v>1030116870</v>
      </c>
      <c r="M685" s="10">
        <v>0</v>
      </c>
      <c r="N685" s="10">
        <v>0</v>
      </c>
      <c r="O685" s="10">
        <f t="shared" si="20"/>
        <v>1030116870</v>
      </c>
      <c r="P685" s="10">
        <v>0</v>
      </c>
      <c r="Q685" s="10">
        <v>1820280</v>
      </c>
      <c r="R685" s="10">
        <v>6026021</v>
      </c>
      <c r="S685" s="10">
        <f t="shared" si="21"/>
        <v>1022270569</v>
      </c>
      <c r="T685" s="7" t="s">
        <v>32</v>
      </c>
      <c r="U685" s="18" t="s">
        <v>33</v>
      </c>
      <c r="V685" s="18" t="s">
        <v>34</v>
      </c>
      <c r="W685" s="18" t="s">
        <v>35</v>
      </c>
    </row>
    <row r="686" spans="1:23" ht="38.25" x14ac:dyDescent="0.2">
      <c r="A686" s="7">
        <v>679</v>
      </c>
      <c r="B686" s="7">
        <v>2311601</v>
      </c>
      <c r="C686" s="7" t="s">
        <v>25</v>
      </c>
      <c r="D686" s="7" t="s">
        <v>25</v>
      </c>
      <c r="E686" s="8" t="s">
        <v>911</v>
      </c>
      <c r="F686" s="8" t="s">
        <v>27</v>
      </c>
      <c r="G686" s="8" t="s">
        <v>28</v>
      </c>
      <c r="H686" s="8" t="s">
        <v>29</v>
      </c>
      <c r="I686" s="8" t="s">
        <v>780</v>
      </c>
      <c r="J686" s="7" t="s">
        <v>909</v>
      </c>
      <c r="K686" s="9">
        <v>53.07</v>
      </c>
      <c r="L686" s="10">
        <v>774731608</v>
      </c>
      <c r="M686" s="10">
        <v>0</v>
      </c>
      <c r="N686" s="10">
        <v>0</v>
      </c>
      <c r="O686" s="10">
        <f t="shared" si="20"/>
        <v>774731608</v>
      </c>
      <c r="P686" s="10">
        <v>0</v>
      </c>
      <c r="Q686" s="10">
        <v>1448100</v>
      </c>
      <c r="R686" s="10">
        <v>12151848</v>
      </c>
      <c r="S686" s="10">
        <f t="shared" si="21"/>
        <v>761131660</v>
      </c>
      <c r="T686" s="7" t="s">
        <v>32</v>
      </c>
      <c r="U686" s="18" t="s">
        <v>33</v>
      </c>
      <c r="V686" s="18" t="s">
        <v>34</v>
      </c>
      <c r="W686" s="18" t="s">
        <v>35</v>
      </c>
    </row>
    <row r="687" spans="1:23" ht="38.25" x14ac:dyDescent="0.2">
      <c r="A687" s="7">
        <v>680</v>
      </c>
      <c r="B687" s="7">
        <v>2234989</v>
      </c>
      <c r="C687" s="7" t="s">
        <v>25</v>
      </c>
      <c r="D687" s="7" t="s">
        <v>25</v>
      </c>
      <c r="E687" s="8" t="s">
        <v>912</v>
      </c>
      <c r="F687" s="8" t="s">
        <v>27</v>
      </c>
      <c r="G687" s="8" t="s">
        <v>28</v>
      </c>
      <c r="H687" s="8" t="s">
        <v>29</v>
      </c>
      <c r="I687" s="8" t="s">
        <v>780</v>
      </c>
      <c r="J687" s="7" t="s">
        <v>909</v>
      </c>
      <c r="K687" s="9">
        <v>52.86</v>
      </c>
      <c r="L687" s="10">
        <v>847943324</v>
      </c>
      <c r="M687" s="10">
        <v>0</v>
      </c>
      <c r="N687" s="10">
        <v>0</v>
      </c>
      <c r="O687" s="10">
        <f t="shared" si="20"/>
        <v>847943324</v>
      </c>
      <c r="P687" s="10">
        <v>1800000</v>
      </c>
      <c r="Q687" s="10">
        <v>12132700</v>
      </c>
      <c r="R687" s="10">
        <v>28765875</v>
      </c>
      <c r="S687" s="10">
        <f t="shared" si="21"/>
        <v>805244749</v>
      </c>
      <c r="T687" s="7" t="s">
        <v>32</v>
      </c>
      <c r="U687" s="18" t="s">
        <v>33</v>
      </c>
      <c r="V687" s="18" t="s">
        <v>34</v>
      </c>
      <c r="W687" s="18" t="s">
        <v>35</v>
      </c>
    </row>
    <row r="688" spans="1:23" ht="38.25" x14ac:dyDescent="0.2">
      <c r="A688" s="7">
        <v>681</v>
      </c>
      <c r="B688" s="7">
        <v>2339364</v>
      </c>
      <c r="C688" s="7" t="s">
        <v>25</v>
      </c>
      <c r="D688" s="7" t="s">
        <v>25</v>
      </c>
      <c r="E688" s="8" t="s">
        <v>913</v>
      </c>
      <c r="F688" s="8" t="s">
        <v>27</v>
      </c>
      <c r="G688" s="8" t="s">
        <v>28</v>
      </c>
      <c r="H688" s="8" t="s">
        <v>29</v>
      </c>
      <c r="I688" s="8" t="s">
        <v>780</v>
      </c>
      <c r="J688" s="7" t="s">
        <v>909</v>
      </c>
      <c r="K688" s="9">
        <v>52.7</v>
      </c>
      <c r="L688" s="10">
        <v>512735052</v>
      </c>
      <c r="M688" s="10">
        <v>0</v>
      </c>
      <c r="N688" s="10">
        <v>0</v>
      </c>
      <c r="O688" s="10">
        <f t="shared" si="20"/>
        <v>512735052</v>
      </c>
      <c r="P688" s="10">
        <v>2955000</v>
      </c>
      <c r="Q688" s="10">
        <v>722000</v>
      </c>
      <c r="R688" s="10">
        <v>54600000</v>
      </c>
      <c r="S688" s="10">
        <f t="shared" si="21"/>
        <v>454458052</v>
      </c>
      <c r="T688" s="7" t="s">
        <v>32</v>
      </c>
      <c r="U688" s="18" t="s">
        <v>33</v>
      </c>
      <c r="V688" s="18" t="s">
        <v>34</v>
      </c>
      <c r="W688" s="18" t="s">
        <v>35</v>
      </c>
    </row>
    <row r="689" spans="1:23" ht="38.25" x14ac:dyDescent="0.2">
      <c r="A689" s="7">
        <v>682</v>
      </c>
      <c r="B689" s="7">
        <v>2256991</v>
      </c>
      <c r="C689" s="7" t="s">
        <v>25</v>
      </c>
      <c r="D689" s="7" t="s">
        <v>25</v>
      </c>
      <c r="E689" s="8" t="s">
        <v>914</v>
      </c>
      <c r="F689" s="8" t="s">
        <v>27</v>
      </c>
      <c r="G689" s="8" t="s">
        <v>28</v>
      </c>
      <c r="H689" s="8" t="s">
        <v>29</v>
      </c>
      <c r="I689" s="8" t="s">
        <v>780</v>
      </c>
      <c r="J689" s="7" t="s">
        <v>909</v>
      </c>
      <c r="K689" s="9">
        <v>52.597999999999999</v>
      </c>
      <c r="L689" s="10">
        <v>5623569723</v>
      </c>
      <c r="M689" s="10">
        <v>0</v>
      </c>
      <c r="N689" s="10">
        <v>0</v>
      </c>
      <c r="O689" s="10">
        <f t="shared" si="20"/>
        <v>5623569723</v>
      </c>
      <c r="P689" s="10">
        <v>0</v>
      </c>
      <c r="Q689" s="10">
        <v>140000000</v>
      </c>
      <c r="R689" s="10">
        <v>562356972</v>
      </c>
      <c r="S689" s="10">
        <f t="shared" si="21"/>
        <v>4921212751</v>
      </c>
      <c r="T689" s="7" t="s">
        <v>32</v>
      </c>
      <c r="U689" s="18" t="s">
        <v>33</v>
      </c>
      <c r="V689" s="18" t="s">
        <v>34</v>
      </c>
      <c r="W689" s="18" t="s">
        <v>719</v>
      </c>
    </row>
    <row r="690" spans="1:23" ht="38.25" x14ac:dyDescent="0.2">
      <c r="A690" s="7">
        <v>683</v>
      </c>
      <c r="B690" s="7">
        <v>2300285</v>
      </c>
      <c r="C690" s="7" t="s">
        <v>25</v>
      </c>
      <c r="D690" s="7" t="s">
        <v>25</v>
      </c>
      <c r="E690" s="8" t="s">
        <v>915</v>
      </c>
      <c r="F690" s="8" t="s">
        <v>27</v>
      </c>
      <c r="G690" s="8" t="s">
        <v>28</v>
      </c>
      <c r="H690" s="8" t="s">
        <v>29</v>
      </c>
      <c r="I690" s="8" t="s">
        <v>780</v>
      </c>
      <c r="J690" s="7" t="s">
        <v>909</v>
      </c>
      <c r="K690" s="9">
        <v>50.76</v>
      </c>
      <c r="L690" s="10">
        <v>1140337874</v>
      </c>
      <c r="M690" s="10">
        <v>0</v>
      </c>
      <c r="N690" s="10">
        <v>0</v>
      </c>
      <c r="O690" s="10">
        <f t="shared" si="20"/>
        <v>1140337874</v>
      </c>
      <c r="P690" s="10">
        <v>0</v>
      </c>
      <c r="Q690" s="10">
        <v>1173600</v>
      </c>
      <c r="R690" s="10">
        <v>2738400</v>
      </c>
      <c r="S690" s="10">
        <f t="shared" si="21"/>
        <v>1136425874</v>
      </c>
      <c r="T690" s="7" t="s">
        <v>32</v>
      </c>
      <c r="U690" s="18" t="s">
        <v>33</v>
      </c>
      <c r="V690" s="18" t="s">
        <v>34</v>
      </c>
      <c r="W690" s="18" t="s">
        <v>35</v>
      </c>
    </row>
    <row r="691" spans="1:23" ht="38.25" x14ac:dyDescent="0.2">
      <c r="A691" s="7">
        <v>684</v>
      </c>
      <c r="B691" s="7">
        <v>2301647</v>
      </c>
      <c r="C691" s="7" t="s">
        <v>25</v>
      </c>
      <c r="D691" s="7" t="s">
        <v>25</v>
      </c>
      <c r="E691" s="8" t="s">
        <v>916</v>
      </c>
      <c r="F691" s="8" t="s">
        <v>27</v>
      </c>
      <c r="G691" s="8" t="s">
        <v>28</v>
      </c>
      <c r="H691" s="8" t="s">
        <v>29</v>
      </c>
      <c r="I691" s="8" t="s">
        <v>780</v>
      </c>
      <c r="J691" s="7" t="s">
        <v>909</v>
      </c>
      <c r="K691" s="9">
        <v>50.69</v>
      </c>
      <c r="L691" s="10">
        <v>520163153</v>
      </c>
      <c r="M691" s="10">
        <v>0</v>
      </c>
      <c r="N691" s="10">
        <v>0</v>
      </c>
      <c r="O691" s="10">
        <f t="shared" si="20"/>
        <v>520163153</v>
      </c>
      <c r="P691" s="10">
        <v>1005480</v>
      </c>
      <c r="Q691" s="10">
        <v>4546120</v>
      </c>
      <c r="R691" s="10">
        <v>3850000</v>
      </c>
      <c r="S691" s="10">
        <f t="shared" si="21"/>
        <v>510761553</v>
      </c>
      <c r="T691" s="7" t="s">
        <v>32</v>
      </c>
      <c r="U691" s="18" t="s">
        <v>33</v>
      </c>
      <c r="V691" s="18" t="s">
        <v>34</v>
      </c>
      <c r="W691" s="18" t="s">
        <v>35</v>
      </c>
    </row>
    <row r="692" spans="1:23" ht="38.25" x14ac:dyDescent="0.2">
      <c r="A692" s="7">
        <v>685</v>
      </c>
      <c r="B692" s="7">
        <v>2313265</v>
      </c>
      <c r="C692" s="7" t="s">
        <v>25</v>
      </c>
      <c r="D692" s="7" t="s">
        <v>25</v>
      </c>
      <c r="E692" s="8" t="s">
        <v>917</v>
      </c>
      <c r="F692" s="8" t="s">
        <v>27</v>
      </c>
      <c r="G692" s="8" t="s">
        <v>28</v>
      </c>
      <c r="H692" s="8" t="s">
        <v>29</v>
      </c>
      <c r="I692" s="8" t="s">
        <v>780</v>
      </c>
      <c r="J692" s="7" t="s">
        <v>909</v>
      </c>
      <c r="K692" s="9">
        <v>50.54</v>
      </c>
      <c r="L692" s="10">
        <v>943216536</v>
      </c>
      <c r="M692" s="10">
        <v>0</v>
      </c>
      <c r="N692" s="10">
        <v>0</v>
      </c>
      <c r="O692" s="10">
        <f t="shared" si="20"/>
        <v>943216536</v>
      </c>
      <c r="P692" s="10">
        <v>1326960</v>
      </c>
      <c r="Q692" s="10">
        <v>3096240</v>
      </c>
      <c r="R692" s="10">
        <v>3000000</v>
      </c>
      <c r="S692" s="10">
        <f t="shared" si="21"/>
        <v>935793336</v>
      </c>
      <c r="T692" s="7" t="s">
        <v>32</v>
      </c>
      <c r="U692" s="18" t="s">
        <v>33</v>
      </c>
      <c r="V692" s="18" t="s">
        <v>34</v>
      </c>
      <c r="W692" s="18" t="s">
        <v>35</v>
      </c>
    </row>
    <row r="693" spans="1:23" ht="38.25" x14ac:dyDescent="0.2">
      <c r="A693" s="7">
        <v>686</v>
      </c>
      <c r="B693" s="7">
        <v>2335892</v>
      </c>
      <c r="C693" s="7" t="s">
        <v>25</v>
      </c>
      <c r="D693" s="7" t="s">
        <v>25</v>
      </c>
      <c r="E693" s="8" t="s">
        <v>918</v>
      </c>
      <c r="F693" s="8" t="s">
        <v>27</v>
      </c>
      <c r="G693" s="8" t="s">
        <v>28</v>
      </c>
      <c r="H693" s="8" t="s">
        <v>29</v>
      </c>
      <c r="I693" s="8" t="s">
        <v>780</v>
      </c>
      <c r="J693" s="7" t="s">
        <v>909</v>
      </c>
      <c r="K693" s="9">
        <v>50.5</v>
      </c>
      <c r="L693" s="10">
        <v>352191634</v>
      </c>
      <c r="M693" s="10">
        <v>0</v>
      </c>
      <c r="N693" s="10">
        <v>0</v>
      </c>
      <c r="O693" s="10">
        <f t="shared" si="20"/>
        <v>352191634</v>
      </c>
      <c r="P693" s="10">
        <v>500000</v>
      </c>
      <c r="Q693" s="10">
        <v>1400000</v>
      </c>
      <c r="R693" s="10">
        <v>2100000</v>
      </c>
      <c r="S693" s="10">
        <f t="shared" si="21"/>
        <v>348191634</v>
      </c>
      <c r="T693" s="7" t="s">
        <v>32</v>
      </c>
      <c r="U693" s="18" t="s">
        <v>33</v>
      </c>
      <c r="V693" s="18" t="s">
        <v>34</v>
      </c>
      <c r="W693" s="18" t="s">
        <v>35</v>
      </c>
    </row>
    <row r="694" spans="1:23" ht="51" x14ac:dyDescent="0.2">
      <c r="A694" s="7">
        <v>687</v>
      </c>
      <c r="B694" s="7">
        <v>2300242</v>
      </c>
      <c r="C694" s="7" t="s">
        <v>25</v>
      </c>
      <c r="D694" s="7" t="s">
        <v>25</v>
      </c>
      <c r="E694" s="8" t="s">
        <v>919</v>
      </c>
      <c r="F694" s="8" t="s">
        <v>27</v>
      </c>
      <c r="G694" s="8" t="s">
        <v>28</v>
      </c>
      <c r="H694" s="8" t="s">
        <v>29</v>
      </c>
      <c r="I694" s="8" t="s">
        <v>780</v>
      </c>
      <c r="J694" s="7" t="s">
        <v>909</v>
      </c>
      <c r="K694" s="9">
        <v>50.110999999999997</v>
      </c>
      <c r="L694" s="10">
        <v>19353636737</v>
      </c>
      <c r="M694" s="10">
        <v>0</v>
      </c>
      <c r="N694" s="10">
        <v>0</v>
      </c>
      <c r="O694" s="10">
        <f t="shared" si="20"/>
        <v>19353636737</v>
      </c>
      <c r="P694" s="10">
        <v>2550470431</v>
      </c>
      <c r="Q694" s="10">
        <v>357562967</v>
      </c>
      <c r="R694" s="10">
        <v>4289857768</v>
      </c>
      <c r="S694" s="10">
        <f t="shared" si="21"/>
        <v>12155745571</v>
      </c>
      <c r="T694" s="7" t="s">
        <v>32</v>
      </c>
      <c r="U694" s="18" t="s">
        <v>33</v>
      </c>
      <c r="V694" s="18" t="s">
        <v>539</v>
      </c>
      <c r="W694" s="18" t="s">
        <v>540</v>
      </c>
    </row>
    <row r="695" spans="1:23" ht="51" x14ac:dyDescent="0.2">
      <c r="A695" s="7">
        <v>688</v>
      </c>
      <c r="B695" s="7">
        <v>2338387</v>
      </c>
      <c r="C695" s="7" t="s">
        <v>25</v>
      </c>
      <c r="D695" s="7" t="s">
        <v>25</v>
      </c>
      <c r="E695" s="8" t="s">
        <v>920</v>
      </c>
      <c r="F695" s="8" t="s">
        <v>27</v>
      </c>
      <c r="G695" s="8" t="s">
        <v>28</v>
      </c>
      <c r="H695" s="8" t="s">
        <v>29</v>
      </c>
      <c r="I695" s="8" t="s">
        <v>780</v>
      </c>
      <c r="J695" s="7" t="s">
        <v>909</v>
      </c>
      <c r="K695" s="9">
        <v>49.375</v>
      </c>
      <c r="L695" s="10">
        <v>14416684046</v>
      </c>
      <c r="M695" s="10">
        <v>0</v>
      </c>
      <c r="N695" s="10">
        <v>0</v>
      </c>
      <c r="O695" s="10">
        <f t="shared" si="20"/>
        <v>14416684046</v>
      </c>
      <c r="P695" s="10">
        <v>738028973</v>
      </c>
      <c r="Q695" s="10">
        <v>156309272</v>
      </c>
      <c r="R695" s="10">
        <v>2806602667</v>
      </c>
      <c r="S695" s="10">
        <f t="shared" si="21"/>
        <v>10715743134</v>
      </c>
      <c r="T695" s="7" t="s">
        <v>32</v>
      </c>
      <c r="U695" s="18" t="s">
        <v>33</v>
      </c>
      <c r="V695" s="18" t="s">
        <v>539</v>
      </c>
      <c r="W695" s="18" t="s">
        <v>540</v>
      </c>
    </row>
    <row r="696" spans="1:23" ht="38.25" x14ac:dyDescent="0.2">
      <c r="A696" s="7">
        <v>689</v>
      </c>
      <c r="B696" s="7">
        <v>2300355</v>
      </c>
      <c r="C696" s="7" t="s">
        <v>25</v>
      </c>
      <c r="D696" s="7" t="s">
        <v>25</v>
      </c>
      <c r="E696" s="8" t="s">
        <v>921</v>
      </c>
      <c r="F696" s="8" t="s">
        <v>27</v>
      </c>
      <c r="G696" s="8" t="s">
        <v>28</v>
      </c>
      <c r="H696" s="8" t="s">
        <v>29</v>
      </c>
      <c r="I696" s="8" t="s">
        <v>780</v>
      </c>
      <c r="J696" s="7" t="s">
        <v>909</v>
      </c>
      <c r="K696" s="9">
        <v>48.41</v>
      </c>
      <c r="L696" s="10">
        <v>945309182</v>
      </c>
      <c r="M696" s="10">
        <v>0</v>
      </c>
      <c r="N696" s="10">
        <v>0</v>
      </c>
      <c r="O696" s="10">
        <f t="shared" si="20"/>
        <v>945309182</v>
      </c>
      <c r="P696" s="10">
        <v>817200</v>
      </c>
      <c r="Q696" s="10">
        <v>1089600</v>
      </c>
      <c r="R696" s="10">
        <v>4171950</v>
      </c>
      <c r="S696" s="10">
        <f t="shared" si="21"/>
        <v>939230432</v>
      </c>
      <c r="T696" s="7" t="s">
        <v>32</v>
      </c>
      <c r="U696" s="18" t="s">
        <v>33</v>
      </c>
      <c r="V696" s="18" t="s">
        <v>34</v>
      </c>
      <c r="W696" s="18" t="s">
        <v>35</v>
      </c>
    </row>
    <row r="697" spans="1:23" ht="38.25" x14ac:dyDescent="0.2">
      <c r="A697" s="7">
        <v>690</v>
      </c>
      <c r="B697" s="7">
        <v>2252619</v>
      </c>
      <c r="C697" s="7" t="s">
        <v>25</v>
      </c>
      <c r="D697" s="7" t="s">
        <v>25</v>
      </c>
      <c r="E697" s="8" t="s">
        <v>922</v>
      </c>
      <c r="F697" s="8" t="s">
        <v>27</v>
      </c>
      <c r="G697" s="8" t="s">
        <v>28</v>
      </c>
      <c r="H697" s="8" t="s">
        <v>29</v>
      </c>
      <c r="I697" s="8" t="s">
        <v>780</v>
      </c>
      <c r="J697" s="7" t="s">
        <v>909</v>
      </c>
      <c r="K697" s="9">
        <v>48.08</v>
      </c>
      <c r="L697" s="10">
        <v>361007871</v>
      </c>
      <c r="M697" s="10">
        <v>0</v>
      </c>
      <c r="N697" s="10">
        <v>0</v>
      </c>
      <c r="O697" s="10">
        <f t="shared" si="20"/>
        <v>361007871</v>
      </c>
      <c r="P697" s="10">
        <v>792000</v>
      </c>
      <c r="Q697" s="10">
        <v>1848000</v>
      </c>
      <c r="R697" s="10">
        <v>1300802</v>
      </c>
      <c r="S697" s="10">
        <f t="shared" si="21"/>
        <v>357067069</v>
      </c>
      <c r="T697" s="7" t="s">
        <v>32</v>
      </c>
      <c r="U697" s="18" t="s">
        <v>33</v>
      </c>
      <c r="V697" s="18" t="s">
        <v>34</v>
      </c>
      <c r="W697" s="18" t="s">
        <v>35</v>
      </c>
    </row>
    <row r="698" spans="1:23" ht="38.25" x14ac:dyDescent="0.2">
      <c r="A698" s="7">
        <v>691</v>
      </c>
      <c r="B698" s="7">
        <v>2329321</v>
      </c>
      <c r="C698" s="7" t="s">
        <v>25</v>
      </c>
      <c r="D698" s="7" t="s">
        <v>25</v>
      </c>
      <c r="E698" s="8" t="s">
        <v>923</v>
      </c>
      <c r="F698" s="8" t="s">
        <v>27</v>
      </c>
      <c r="G698" s="8" t="s">
        <v>28</v>
      </c>
      <c r="H698" s="8" t="s">
        <v>29</v>
      </c>
      <c r="I698" s="8" t="s">
        <v>780</v>
      </c>
      <c r="J698" s="7" t="s">
        <v>909</v>
      </c>
      <c r="K698" s="9">
        <v>47.35</v>
      </c>
      <c r="L698" s="10">
        <v>1347797159</v>
      </c>
      <c r="M698" s="10">
        <v>0</v>
      </c>
      <c r="N698" s="10">
        <v>0</v>
      </c>
      <c r="O698" s="10">
        <f t="shared" si="20"/>
        <v>1347797159</v>
      </c>
      <c r="P698" s="10">
        <v>2400000</v>
      </c>
      <c r="Q698" s="10">
        <v>5600000</v>
      </c>
      <c r="R698" s="10">
        <v>3000000</v>
      </c>
      <c r="S698" s="10">
        <f t="shared" si="21"/>
        <v>1336797159</v>
      </c>
      <c r="T698" s="7" t="s">
        <v>32</v>
      </c>
      <c r="U698" s="18" t="s">
        <v>33</v>
      </c>
      <c r="V698" s="18" t="s">
        <v>34</v>
      </c>
      <c r="W698" s="18" t="s">
        <v>35</v>
      </c>
    </row>
    <row r="699" spans="1:23" ht="38.25" x14ac:dyDescent="0.2">
      <c r="A699" s="7">
        <v>692</v>
      </c>
      <c r="B699" s="7">
        <v>2266239</v>
      </c>
      <c r="C699" s="7" t="s">
        <v>25</v>
      </c>
      <c r="D699" s="7" t="s">
        <v>25</v>
      </c>
      <c r="E699" s="8" t="s">
        <v>924</v>
      </c>
      <c r="F699" s="8" t="s">
        <v>27</v>
      </c>
      <c r="G699" s="8" t="s">
        <v>28</v>
      </c>
      <c r="H699" s="8" t="s">
        <v>29</v>
      </c>
      <c r="I699" s="8" t="s">
        <v>780</v>
      </c>
      <c r="J699" s="7" t="s">
        <v>909</v>
      </c>
      <c r="K699" s="9">
        <v>47.26</v>
      </c>
      <c r="L699" s="10">
        <v>172941120</v>
      </c>
      <c r="M699" s="10">
        <v>0</v>
      </c>
      <c r="N699" s="10">
        <v>0</v>
      </c>
      <c r="O699" s="10">
        <f t="shared" si="20"/>
        <v>172941120</v>
      </c>
      <c r="P699" s="10">
        <v>2850000</v>
      </c>
      <c r="Q699" s="10">
        <v>8387843</v>
      </c>
      <c r="R699" s="10">
        <v>7944750</v>
      </c>
      <c r="S699" s="10">
        <f t="shared" si="21"/>
        <v>153758527</v>
      </c>
      <c r="T699" s="7" t="s">
        <v>32</v>
      </c>
      <c r="U699" s="18" t="s">
        <v>33</v>
      </c>
      <c r="V699" s="18" t="s">
        <v>34</v>
      </c>
      <c r="W699" s="18" t="s">
        <v>35</v>
      </c>
    </row>
    <row r="700" spans="1:23" ht="38.25" x14ac:dyDescent="0.2">
      <c r="A700" s="7">
        <v>693</v>
      </c>
      <c r="B700" s="7">
        <v>2327694</v>
      </c>
      <c r="C700" s="7" t="s">
        <v>25</v>
      </c>
      <c r="D700" s="7" t="s">
        <v>25</v>
      </c>
      <c r="E700" s="8" t="s">
        <v>925</v>
      </c>
      <c r="F700" s="8" t="s">
        <v>27</v>
      </c>
      <c r="G700" s="8" t="s">
        <v>28</v>
      </c>
      <c r="H700" s="8" t="s">
        <v>29</v>
      </c>
      <c r="I700" s="8" t="s">
        <v>780</v>
      </c>
      <c r="J700" s="7" t="s">
        <v>909</v>
      </c>
      <c r="K700" s="9">
        <v>47.13</v>
      </c>
      <c r="L700" s="10">
        <v>67759263</v>
      </c>
      <c r="M700" s="10">
        <v>0</v>
      </c>
      <c r="N700" s="10">
        <v>0</v>
      </c>
      <c r="O700" s="10">
        <f t="shared" si="20"/>
        <v>67759263</v>
      </c>
      <c r="P700" s="10">
        <v>2450000</v>
      </c>
      <c r="Q700" s="10">
        <v>700000</v>
      </c>
      <c r="R700" s="10">
        <v>1311415</v>
      </c>
      <c r="S700" s="10">
        <f t="shared" si="21"/>
        <v>63297848</v>
      </c>
      <c r="T700" s="7" t="s">
        <v>32</v>
      </c>
      <c r="U700" s="18" t="s">
        <v>33</v>
      </c>
      <c r="V700" s="18" t="s">
        <v>34</v>
      </c>
      <c r="W700" s="18" t="s">
        <v>35</v>
      </c>
    </row>
    <row r="701" spans="1:23" ht="38.25" x14ac:dyDescent="0.2">
      <c r="A701" s="11">
        <v>694</v>
      </c>
      <c r="B701" s="7">
        <v>2392264</v>
      </c>
      <c r="C701" s="7" t="s">
        <v>25</v>
      </c>
      <c r="D701" s="11" t="s">
        <v>25</v>
      </c>
      <c r="E701" s="8" t="s">
        <v>926</v>
      </c>
      <c r="F701" s="11" t="s">
        <v>27</v>
      </c>
      <c r="G701" s="11" t="s">
        <v>28</v>
      </c>
      <c r="H701" s="11" t="s">
        <v>29</v>
      </c>
      <c r="I701" s="11" t="s">
        <v>780</v>
      </c>
      <c r="J701" s="7" t="s">
        <v>909</v>
      </c>
      <c r="K701" s="12">
        <v>44.22</v>
      </c>
      <c r="L701" s="13">
        <v>197620098</v>
      </c>
      <c r="M701" s="13">
        <v>0</v>
      </c>
      <c r="N701" s="13">
        <v>0</v>
      </c>
      <c r="O701" s="10">
        <f t="shared" si="20"/>
        <v>197620098</v>
      </c>
      <c r="P701" s="13">
        <v>111321020</v>
      </c>
      <c r="Q701" s="13">
        <v>86299078</v>
      </c>
      <c r="R701" s="13">
        <v>0</v>
      </c>
      <c r="S701" s="10">
        <f t="shared" si="21"/>
        <v>0</v>
      </c>
      <c r="T701" s="7" t="s">
        <v>32</v>
      </c>
      <c r="U701" s="18" t="s">
        <v>33</v>
      </c>
      <c r="V701" s="18" t="s">
        <v>34</v>
      </c>
      <c r="W701" s="18" t="s">
        <v>719</v>
      </c>
    </row>
    <row r="702" spans="1:23" ht="38.25" x14ac:dyDescent="0.2">
      <c r="A702" s="7">
        <v>695</v>
      </c>
      <c r="B702" s="7">
        <v>2272701</v>
      </c>
      <c r="C702" s="7" t="s">
        <v>25</v>
      </c>
      <c r="D702" s="7" t="s">
        <v>25</v>
      </c>
      <c r="E702" s="8" t="s">
        <v>927</v>
      </c>
      <c r="F702" s="8" t="s">
        <v>27</v>
      </c>
      <c r="G702" s="8" t="s">
        <v>28</v>
      </c>
      <c r="H702" s="8" t="s">
        <v>29</v>
      </c>
      <c r="I702" s="8" t="s">
        <v>780</v>
      </c>
      <c r="J702" s="7" t="s">
        <v>909</v>
      </c>
      <c r="K702" s="9">
        <v>37.729999999999997</v>
      </c>
      <c r="L702" s="10">
        <v>178361972</v>
      </c>
      <c r="M702" s="10">
        <v>0</v>
      </c>
      <c r="N702" s="10">
        <v>0</v>
      </c>
      <c r="O702" s="10">
        <f t="shared" si="20"/>
        <v>178361972</v>
      </c>
      <c r="P702" s="10">
        <v>900000</v>
      </c>
      <c r="Q702" s="10">
        <v>5318195</v>
      </c>
      <c r="R702" s="10">
        <v>6509124</v>
      </c>
      <c r="S702" s="10">
        <f t="shared" si="21"/>
        <v>165634653</v>
      </c>
      <c r="T702" s="7" t="s">
        <v>32</v>
      </c>
      <c r="U702" s="18" t="s">
        <v>33</v>
      </c>
      <c r="V702" s="18" t="s">
        <v>34</v>
      </c>
      <c r="W702" s="18" t="s">
        <v>35</v>
      </c>
    </row>
    <row r="703" spans="1:23" ht="38.25" x14ac:dyDescent="0.2">
      <c r="A703" s="7">
        <v>696</v>
      </c>
      <c r="B703" s="7">
        <v>2309268</v>
      </c>
      <c r="C703" s="7" t="s">
        <v>25</v>
      </c>
      <c r="D703" s="7" t="s">
        <v>25</v>
      </c>
      <c r="E703" s="8" t="s">
        <v>928</v>
      </c>
      <c r="F703" s="8" t="s">
        <v>27</v>
      </c>
      <c r="G703" s="8" t="s">
        <v>28</v>
      </c>
      <c r="H703" s="8" t="s">
        <v>29</v>
      </c>
      <c r="I703" s="8" t="s">
        <v>780</v>
      </c>
      <c r="J703" s="7" t="s">
        <v>909</v>
      </c>
      <c r="K703" s="9">
        <v>35.42</v>
      </c>
      <c r="L703" s="10">
        <v>291092241</v>
      </c>
      <c r="M703" s="10">
        <v>0</v>
      </c>
      <c r="N703" s="10">
        <v>0</v>
      </c>
      <c r="O703" s="10">
        <f t="shared" si="20"/>
        <v>291092241</v>
      </c>
      <c r="P703" s="10">
        <v>1065120</v>
      </c>
      <c r="Q703" s="10">
        <v>2485280</v>
      </c>
      <c r="R703" s="10">
        <v>3735137</v>
      </c>
      <c r="S703" s="10">
        <f t="shared" si="21"/>
        <v>283806704</v>
      </c>
      <c r="T703" s="7" t="s">
        <v>32</v>
      </c>
      <c r="U703" s="18" t="s">
        <v>33</v>
      </c>
      <c r="V703" s="18" t="s">
        <v>34</v>
      </c>
      <c r="W703" s="18" t="s">
        <v>35</v>
      </c>
    </row>
    <row r="704" spans="1:23" ht="51" x14ac:dyDescent="0.2">
      <c r="A704" s="7">
        <v>697</v>
      </c>
      <c r="B704" s="7" t="s">
        <v>25</v>
      </c>
      <c r="C704" s="7">
        <v>24691</v>
      </c>
      <c r="D704" s="7" t="s">
        <v>25</v>
      </c>
      <c r="E704" s="8" t="s">
        <v>929</v>
      </c>
      <c r="F704" s="8" t="s">
        <v>27</v>
      </c>
      <c r="G704" s="8" t="s">
        <v>28</v>
      </c>
      <c r="H704" s="8" t="s">
        <v>29</v>
      </c>
      <c r="I704" s="8" t="s">
        <v>780</v>
      </c>
      <c r="J704" s="7" t="s">
        <v>909</v>
      </c>
      <c r="K704" s="9">
        <v>33.43</v>
      </c>
      <c r="L704" s="10">
        <v>5113278</v>
      </c>
      <c r="M704" s="10">
        <v>0</v>
      </c>
      <c r="N704" s="10">
        <v>0</v>
      </c>
      <c r="O704" s="10">
        <f t="shared" si="20"/>
        <v>5113278</v>
      </c>
      <c r="P704" s="10">
        <v>161460</v>
      </c>
      <c r="Q704" s="10">
        <v>4951818</v>
      </c>
      <c r="R704" s="10">
        <v>0</v>
      </c>
      <c r="S704" s="10">
        <f t="shared" si="21"/>
        <v>0</v>
      </c>
      <c r="T704" s="7" t="s">
        <v>32</v>
      </c>
      <c r="U704" s="18" t="s">
        <v>33</v>
      </c>
      <c r="V704" s="18" t="s">
        <v>34</v>
      </c>
      <c r="W704" s="18" t="s">
        <v>59</v>
      </c>
    </row>
    <row r="705" spans="1:23" ht="38.25" x14ac:dyDescent="0.2">
      <c r="A705" s="7">
        <v>698</v>
      </c>
      <c r="B705" s="7">
        <v>2324684</v>
      </c>
      <c r="C705" s="7" t="s">
        <v>25</v>
      </c>
      <c r="D705" s="7" t="s">
        <v>25</v>
      </c>
      <c r="E705" s="8" t="s">
        <v>930</v>
      </c>
      <c r="F705" s="8" t="s">
        <v>27</v>
      </c>
      <c r="G705" s="8" t="s">
        <v>28</v>
      </c>
      <c r="H705" s="8" t="s">
        <v>29</v>
      </c>
      <c r="I705" s="8" t="s">
        <v>780</v>
      </c>
      <c r="J705" s="7" t="s">
        <v>909</v>
      </c>
      <c r="K705" s="9">
        <v>32.81</v>
      </c>
      <c r="L705" s="10">
        <v>229505915</v>
      </c>
      <c r="M705" s="10">
        <v>0</v>
      </c>
      <c r="N705" s="10">
        <v>0</v>
      </c>
      <c r="O705" s="10">
        <f t="shared" si="20"/>
        <v>229505915</v>
      </c>
      <c r="P705" s="10">
        <v>793200</v>
      </c>
      <c r="Q705" s="10">
        <v>25963902</v>
      </c>
      <c r="R705" s="10">
        <v>76532886</v>
      </c>
      <c r="S705" s="10">
        <f t="shared" si="21"/>
        <v>126215927</v>
      </c>
      <c r="T705" s="7" t="s">
        <v>32</v>
      </c>
      <c r="U705" s="18" t="s">
        <v>33</v>
      </c>
      <c r="V705" s="18" t="s">
        <v>34</v>
      </c>
      <c r="W705" s="18" t="s">
        <v>35</v>
      </c>
    </row>
    <row r="706" spans="1:23" ht="38.25" x14ac:dyDescent="0.2">
      <c r="A706" s="7">
        <v>699</v>
      </c>
      <c r="B706" s="7">
        <v>2318532</v>
      </c>
      <c r="C706" s="7" t="s">
        <v>25</v>
      </c>
      <c r="D706" s="7" t="s">
        <v>25</v>
      </c>
      <c r="E706" s="8" t="s">
        <v>931</v>
      </c>
      <c r="F706" s="8" t="s">
        <v>27</v>
      </c>
      <c r="G706" s="8" t="s">
        <v>28</v>
      </c>
      <c r="H706" s="8" t="s">
        <v>29</v>
      </c>
      <c r="I706" s="8" t="s">
        <v>780</v>
      </c>
      <c r="J706" s="7" t="s">
        <v>909</v>
      </c>
      <c r="K706" s="9">
        <v>32.369999999999997</v>
      </c>
      <c r="L706" s="10">
        <v>252866412</v>
      </c>
      <c r="M706" s="10">
        <v>0</v>
      </c>
      <c r="N706" s="10">
        <v>0</v>
      </c>
      <c r="O706" s="10">
        <f t="shared" si="20"/>
        <v>252866412</v>
      </c>
      <c r="P706" s="10">
        <v>900000</v>
      </c>
      <c r="Q706" s="10">
        <v>2100000</v>
      </c>
      <c r="R706" s="10">
        <v>31366106</v>
      </c>
      <c r="S706" s="10">
        <f t="shared" si="21"/>
        <v>218500306</v>
      </c>
      <c r="T706" s="7" t="s">
        <v>32</v>
      </c>
      <c r="U706" s="18" t="s">
        <v>33</v>
      </c>
      <c r="V706" s="18" t="s">
        <v>34</v>
      </c>
      <c r="W706" s="18" t="s">
        <v>35</v>
      </c>
    </row>
    <row r="707" spans="1:23" ht="38.25" x14ac:dyDescent="0.2">
      <c r="A707" s="7">
        <v>700</v>
      </c>
      <c r="B707" s="7">
        <v>2338279</v>
      </c>
      <c r="C707" s="7" t="s">
        <v>25</v>
      </c>
      <c r="D707" s="7" t="s">
        <v>25</v>
      </c>
      <c r="E707" s="8" t="s">
        <v>932</v>
      </c>
      <c r="F707" s="8" t="s">
        <v>27</v>
      </c>
      <c r="G707" s="8" t="s">
        <v>28</v>
      </c>
      <c r="H707" s="8" t="s">
        <v>29</v>
      </c>
      <c r="I707" s="8" t="s">
        <v>780</v>
      </c>
      <c r="J707" s="7" t="s">
        <v>909</v>
      </c>
      <c r="K707" s="9">
        <v>32.130000000000003</v>
      </c>
      <c r="L707" s="10">
        <v>45821717</v>
      </c>
      <c r="M707" s="10">
        <v>0</v>
      </c>
      <c r="N707" s="10">
        <v>0</v>
      </c>
      <c r="O707" s="10">
        <f t="shared" si="20"/>
        <v>45821717</v>
      </c>
      <c r="P707" s="10">
        <v>2100000</v>
      </c>
      <c r="Q707" s="10">
        <v>1600000</v>
      </c>
      <c r="R707" s="10">
        <v>1600000</v>
      </c>
      <c r="S707" s="10">
        <f t="shared" si="21"/>
        <v>40521717</v>
      </c>
      <c r="T707" s="7" t="s">
        <v>32</v>
      </c>
      <c r="U707" s="18" t="s">
        <v>33</v>
      </c>
      <c r="V707" s="18" t="s">
        <v>34</v>
      </c>
      <c r="W707" s="18" t="s">
        <v>35</v>
      </c>
    </row>
    <row r="708" spans="1:23" ht="38.25" x14ac:dyDescent="0.2">
      <c r="A708" s="7">
        <v>701</v>
      </c>
      <c r="B708" s="7">
        <v>2317498</v>
      </c>
      <c r="C708" s="7" t="s">
        <v>25</v>
      </c>
      <c r="D708" s="7" t="s">
        <v>25</v>
      </c>
      <c r="E708" s="8" t="s">
        <v>933</v>
      </c>
      <c r="F708" s="8" t="s">
        <v>27</v>
      </c>
      <c r="G708" s="8" t="s">
        <v>28</v>
      </c>
      <c r="H708" s="8" t="s">
        <v>29</v>
      </c>
      <c r="I708" s="8" t="s">
        <v>780</v>
      </c>
      <c r="J708" s="7" t="s">
        <v>909</v>
      </c>
      <c r="K708" s="9">
        <v>32.020000000000003</v>
      </c>
      <c r="L708" s="10">
        <v>100795585</v>
      </c>
      <c r="M708" s="10">
        <v>0</v>
      </c>
      <c r="N708" s="10">
        <v>0</v>
      </c>
      <c r="O708" s="10">
        <f t="shared" si="20"/>
        <v>100795585</v>
      </c>
      <c r="P708" s="10">
        <v>750000</v>
      </c>
      <c r="Q708" s="10">
        <v>1750000</v>
      </c>
      <c r="R708" s="10">
        <v>2443713</v>
      </c>
      <c r="S708" s="10">
        <f t="shared" si="21"/>
        <v>95851872</v>
      </c>
      <c r="T708" s="7" t="s">
        <v>32</v>
      </c>
      <c r="U708" s="18" t="s">
        <v>33</v>
      </c>
      <c r="V708" s="18" t="s">
        <v>34</v>
      </c>
      <c r="W708" s="18" t="s">
        <v>35</v>
      </c>
    </row>
    <row r="709" spans="1:23" ht="38.25" x14ac:dyDescent="0.2">
      <c r="A709" s="7">
        <v>702</v>
      </c>
      <c r="B709" s="7">
        <v>2338092</v>
      </c>
      <c r="C709" s="7" t="s">
        <v>25</v>
      </c>
      <c r="D709" s="7" t="s">
        <v>25</v>
      </c>
      <c r="E709" s="8" t="s">
        <v>934</v>
      </c>
      <c r="F709" s="8" t="s">
        <v>27</v>
      </c>
      <c r="G709" s="8" t="s">
        <v>178</v>
      </c>
      <c r="H709" s="8" t="s">
        <v>29</v>
      </c>
      <c r="I709" s="8" t="s">
        <v>780</v>
      </c>
      <c r="J709" s="7" t="s">
        <v>909</v>
      </c>
      <c r="K709" s="9">
        <v>31.728000000000002</v>
      </c>
      <c r="L709" s="10">
        <v>27687866</v>
      </c>
      <c r="M709" s="10">
        <v>0</v>
      </c>
      <c r="N709" s="10">
        <v>0</v>
      </c>
      <c r="O709" s="10">
        <f t="shared" si="20"/>
        <v>27687866</v>
      </c>
      <c r="P709" s="10">
        <v>21875000</v>
      </c>
      <c r="Q709" s="10">
        <v>5812866</v>
      </c>
      <c r="R709" s="10">
        <v>0</v>
      </c>
      <c r="S709" s="10">
        <f t="shared" si="21"/>
        <v>0</v>
      </c>
      <c r="T709" s="7" t="s">
        <v>32</v>
      </c>
      <c r="U709" s="18" t="s">
        <v>33</v>
      </c>
      <c r="V709" s="18" t="s">
        <v>34</v>
      </c>
      <c r="W709" s="18" t="s">
        <v>179</v>
      </c>
    </row>
    <row r="710" spans="1:23" ht="38.25" x14ac:dyDescent="0.2">
      <c r="A710" s="7">
        <v>703</v>
      </c>
      <c r="B710" s="7">
        <v>2114057</v>
      </c>
      <c r="C710" s="7" t="s">
        <v>25</v>
      </c>
      <c r="D710" s="7" t="s">
        <v>25</v>
      </c>
      <c r="E710" s="8" t="s">
        <v>935</v>
      </c>
      <c r="F710" s="8" t="s">
        <v>27</v>
      </c>
      <c r="G710" s="8" t="s">
        <v>28</v>
      </c>
      <c r="H710" s="8" t="s">
        <v>29</v>
      </c>
      <c r="I710" s="8" t="s">
        <v>780</v>
      </c>
      <c r="J710" s="7" t="s">
        <v>909</v>
      </c>
      <c r="K710" s="9">
        <v>29.2</v>
      </c>
      <c r="L710" s="10">
        <v>3333088</v>
      </c>
      <c r="M710" s="10">
        <v>0</v>
      </c>
      <c r="N710" s="10">
        <v>85680</v>
      </c>
      <c r="O710" s="10">
        <f t="shared" si="20"/>
        <v>3247408</v>
      </c>
      <c r="P710" s="10">
        <v>1266489</v>
      </c>
      <c r="Q710" s="10">
        <v>1980919</v>
      </c>
      <c r="R710" s="10">
        <v>0</v>
      </c>
      <c r="S710" s="10">
        <f t="shared" si="21"/>
        <v>0</v>
      </c>
      <c r="T710" s="7" t="s">
        <v>32</v>
      </c>
      <c r="U710" s="18" t="s">
        <v>33</v>
      </c>
      <c r="V710" s="18" t="s">
        <v>34</v>
      </c>
      <c r="W710" s="18" t="s">
        <v>59</v>
      </c>
    </row>
    <row r="711" spans="1:23" ht="38.25" x14ac:dyDescent="0.2">
      <c r="A711" s="7">
        <v>704</v>
      </c>
      <c r="B711" s="7" t="s">
        <v>25</v>
      </c>
      <c r="C711" s="7">
        <v>36965</v>
      </c>
      <c r="D711" s="7" t="s">
        <v>25</v>
      </c>
      <c r="E711" s="8" t="s">
        <v>936</v>
      </c>
      <c r="F711" s="8" t="s">
        <v>937</v>
      </c>
      <c r="G711" s="8" t="s">
        <v>28</v>
      </c>
      <c r="H711" s="8" t="s">
        <v>29</v>
      </c>
      <c r="I711" s="8" t="s">
        <v>938</v>
      </c>
      <c r="J711" s="7" t="s">
        <v>939</v>
      </c>
      <c r="K711" s="9">
        <v>73.48</v>
      </c>
      <c r="L711" s="10">
        <v>272020000</v>
      </c>
      <c r="M711" s="10">
        <v>0</v>
      </c>
      <c r="N711" s="10">
        <v>0</v>
      </c>
      <c r="O711" s="10">
        <f t="shared" si="20"/>
        <v>272020000</v>
      </c>
      <c r="P711" s="10">
        <v>272000000</v>
      </c>
      <c r="Q711" s="10">
        <v>10000</v>
      </c>
      <c r="R711" s="10">
        <v>10000</v>
      </c>
      <c r="S711" s="10">
        <f t="shared" si="21"/>
        <v>0</v>
      </c>
      <c r="T711" s="7" t="s">
        <v>32</v>
      </c>
      <c r="U711" s="18" t="s">
        <v>33</v>
      </c>
      <c r="V711" s="18" t="s">
        <v>34</v>
      </c>
      <c r="W711" s="18" t="s">
        <v>59</v>
      </c>
    </row>
    <row r="712" spans="1:23" ht="63.75" x14ac:dyDescent="0.2">
      <c r="A712" s="7">
        <v>705</v>
      </c>
      <c r="B712" s="7" t="s">
        <v>25</v>
      </c>
      <c r="C712" s="7">
        <v>21286</v>
      </c>
      <c r="D712" s="7" t="s">
        <v>25</v>
      </c>
      <c r="E712" s="8" t="s">
        <v>940</v>
      </c>
      <c r="F712" s="8" t="s">
        <v>27</v>
      </c>
      <c r="G712" s="8" t="s">
        <v>28</v>
      </c>
      <c r="H712" s="8" t="s">
        <v>29</v>
      </c>
      <c r="I712" s="8" t="s">
        <v>938</v>
      </c>
      <c r="J712" s="7" t="s">
        <v>939</v>
      </c>
      <c r="K712" s="9">
        <v>70.89</v>
      </c>
      <c r="L712" s="10">
        <v>77031530</v>
      </c>
      <c r="M712" s="10">
        <v>0</v>
      </c>
      <c r="N712" s="10">
        <v>0</v>
      </c>
      <c r="O712" s="10">
        <f t="shared" si="20"/>
        <v>77031530</v>
      </c>
      <c r="P712" s="10">
        <v>1009993</v>
      </c>
      <c r="Q712" s="10">
        <v>543842</v>
      </c>
      <c r="R712" s="10">
        <v>8035890</v>
      </c>
      <c r="S712" s="10">
        <f t="shared" si="21"/>
        <v>67441805</v>
      </c>
      <c r="T712" s="7" t="s">
        <v>32</v>
      </c>
      <c r="U712" s="18" t="s">
        <v>33</v>
      </c>
      <c r="V712" s="18" t="s">
        <v>34</v>
      </c>
      <c r="W712" s="18" t="s">
        <v>59</v>
      </c>
    </row>
    <row r="713" spans="1:23" ht="63.75" x14ac:dyDescent="0.2">
      <c r="A713" s="7">
        <v>706</v>
      </c>
      <c r="B713" s="7">
        <v>2412723</v>
      </c>
      <c r="C713" s="7">
        <v>1319</v>
      </c>
      <c r="D713" s="7" t="s">
        <v>25</v>
      </c>
      <c r="E713" s="8" t="s">
        <v>941</v>
      </c>
      <c r="F713" s="8" t="s">
        <v>27</v>
      </c>
      <c r="G713" s="8" t="s">
        <v>28</v>
      </c>
      <c r="H713" s="8" t="s">
        <v>29</v>
      </c>
      <c r="I713" s="8" t="s">
        <v>938</v>
      </c>
      <c r="J713" s="7" t="s">
        <v>939</v>
      </c>
      <c r="K713" s="9">
        <v>70.39</v>
      </c>
      <c r="L713" s="10">
        <v>10756930</v>
      </c>
      <c r="M713" s="10">
        <v>0</v>
      </c>
      <c r="N713" s="10">
        <v>0</v>
      </c>
      <c r="O713" s="10">
        <f t="shared" ref="O713:O776" si="22">+L713-M713-N713</f>
        <v>10756930</v>
      </c>
      <c r="P713" s="10">
        <v>3227079</v>
      </c>
      <c r="Q713" s="10">
        <v>7529851</v>
      </c>
      <c r="R713" s="10">
        <v>0</v>
      </c>
      <c r="S713" s="10">
        <f t="shared" ref="S713:S776" si="23">+L713-M713-N713-P713-Q713-R713</f>
        <v>0</v>
      </c>
      <c r="T713" s="7" t="s">
        <v>32</v>
      </c>
      <c r="U713" s="18" t="s">
        <v>33</v>
      </c>
      <c r="V713" s="18" t="s">
        <v>34</v>
      </c>
      <c r="W713" s="18" t="s">
        <v>59</v>
      </c>
    </row>
    <row r="714" spans="1:23" ht="63.75" x14ac:dyDescent="0.2">
      <c r="A714" s="11">
        <v>707</v>
      </c>
      <c r="B714" s="7">
        <v>2412717</v>
      </c>
      <c r="C714" s="7">
        <v>1280</v>
      </c>
      <c r="D714" s="11" t="s">
        <v>25</v>
      </c>
      <c r="E714" s="8" t="s">
        <v>942</v>
      </c>
      <c r="F714" s="11" t="s">
        <v>27</v>
      </c>
      <c r="G714" s="11" t="s">
        <v>28</v>
      </c>
      <c r="H714" s="11" t="s">
        <v>29</v>
      </c>
      <c r="I714" s="11" t="s">
        <v>938</v>
      </c>
      <c r="J714" s="7" t="s">
        <v>939</v>
      </c>
      <c r="K714" s="12">
        <v>67.040000000000006</v>
      </c>
      <c r="L714" s="13">
        <v>11859516</v>
      </c>
      <c r="M714" s="13">
        <v>0</v>
      </c>
      <c r="N714" s="13">
        <v>0</v>
      </c>
      <c r="O714" s="10">
        <f t="shared" si="22"/>
        <v>11859516</v>
      </c>
      <c r="P714" s="13">
        <v>3557855</v>
      </c>
      <c r="Q714" s="13">
        <v>8301661</v>
      </c>
      <c r="R714" s="13">
        <v>0</v>
      </c>
      <c r="S714" s="10">
        <f t="shared" si="23"/>
        <v>0</v>
      </c>
      <c r="T714" s="7" t="s">
        <v>32</v>
      </c>
      <c r="U714" s="18" t="s">
        <v>33</v>
      </c>
      <c r="V714" s="18" t="s">
        <v>34</v>
      </c>
      <c r="W714" s="18" t="s">
        <v>59</v>
      </c>
    </row>
    <row r="715" spans="1:23" ht="127.5" x14ac:dyDescent="0.2">
      <c r="A715" s="7">
        <v>708</v>
      </c>
      <c r="B715" s="7" t="s">
        <v>25</v>
      </c>
      <c r="C715" s="7">
        <v>39624</v>
      </c>
      <c r="D715" s="7" t="s">
        <v>25</v>
      </c>
      <c r="E715" s="8" t="s">
        <v>943</v>
      </c>
      <c r="F715" s="8" t="s">
        <v>27</v>
      </c>
      <c r="G715" s="8" t="s">
        <v>28</v>
      </c>
      <c r="H715" s="8" t="s">
        <v>29</v>
      </c>
      <c r="I715" s="8" t="s">
        <v>938</v>
      </c>
      <c r="J715" s="7" t="s">
        <v>939</v>
      </c>
      <c r="K715" s="9">
        <v>66.98</v>
      </c>
      <c r="L715" s="10">
        <v>659592873</v>
      </c>
      <c r="M715" s="10">
        <v>0</v>
      </c>
      <c r="N715" s="10">
        <v>0</v>
      </c>
      <c r="O715" s="10">
        <f t="shared" si="22"/>
        <v>659592873</v>
      </c>
      <c r="P715" s="10">
        <v>131918575</v>
      </c>
      <c r="Q715" s="10">
        <v>197877862</v>
      </c>
      <c r="R715" s="10">
        <v>263837149</v>
      </c>
      <c r="S715" s="10">
        <f t="shared" si="23"/>
        <v>65959287</v>
      </c>
      <c r="T715" s="7" t="s">
        <v>32</v>
      </c>
      <c r="U715" s="18" t="s">
        <v>33</v>
      </c>
      <c r="V715" s="18" t="s">
        <v>34</v>
      </c>
      <c r="W715" s="18" t="s">
        <v>59</v>
      </c>
    </row>
    <row r="716" spans="1:23" ht="89.25" x14ac:dyDescent="0.2">
      <c r="A716" s="7">
        <v>709</v>
      </c>
      <c r="B716" s="7" t="s">
        <v>25</v>
      </c>
      <c r="C716" s="7">
        <v>39620</v>
      </c>
      <c r="D716" s="7" t="s">
        <v>25</v>
      </c>
      <c r="E716" s="8" t="s">
        <v>944</v>
      </c>
      <c r="F716" s="8" t="s">
        <v>27</v>
      </c>
      <c r="G716" s="8" t="s">
        <v>28</v>
      </c>
      <c r="H716" s="8" t="s">
        <v>29</v>
      </c>
      <c r="I716" s="8" t="s">
        <v>938</v>
      </c>
      <c r="J716" s="7" t="s">
        <v>939</v>
      </c>
      <c r="K716" s="9">
        <v>65.89</v>
      </c>
      <c r="L716" s="10">
        <v>492892075</v>
      </c>
      <c r="M716" s="10">
        <v>0</v>
      </c>
      <c r="N716" s="10">
        <v>0</v>
      </c>
      <c r="O716" s="10">
        <f t="shared" si="22"/>
        <v>492892075</v>
      </c>
      <c r="P716" s="10">
        <v>98578415</v>
      </c>
      <c r="Q716" s="10">
        <v>147867623</v>
      </c>
      <c r="R716" s="10">
        <v>197156830</v>
      </c>
      <c r="S716" s="10">
        <f t="shared" si="23"/>
        <v>49289207</v>
      </c>
      <c r="T716" s="7" t="s">
        <v>32</v>
      </c>
      <c r="U716" s="18" t="s">
        <v>33</v>
      </c>
      <c r="V716" s="18" t="s">
        <v>34</v>
      </c>
      <c r="W716" s="18" t="s">
        <v>59</v>
      </c>
    </row>
    <row r="717" spans="1:23" ht="127.5" x14ac:dyDescent="0.2">
      <c r="A717" s="7">
        <v>710</v>
      </c>
      <c r="B717" s="7" t="s">
        <v>25</v>
      </c>
      <c r="C717" s="7">
        <v>39603</v>
      </c>
      <c r="D717" s="7" t="s">
        <v>25</v>
      </c>
      <c r="E717" s="8" t="s">
        <v>945</v>
      </c>
      <c r="F717" s="8" t="s">
        <v>27</v>
      </c>
      <c r="G717" s="8" t="s">
        <v>28</v>
      </c>
      <c r="H717" s="8" t="s">
        <v>29</v>
      </c>
      <c r="I717" s="8" t="s">
        <v>938</v>
      </c>
      <c r="J717" s="7" t="s">
        <v>939</v>
      </c>
      <c r="K717" s="9">
        <v>64.03</v>
      </c>
      <c r="L717" s="10">
        <v>562029965</v>
      </c>
      <c r="M717" s="10">
        <v>0</v>
      </c>
      <c r="N717" s="10">
        <v>0</v>
      </c>
      <c r="O717" s="10">
        <f t="shared" si="22"/>
        <v>562029965</v>
      </c>
      <c r="P717" s="10">
        <v>112405993</v>
      </c>
      <c r="Q717" s="10">
        <v>168608989</v>
      </c>
      <c r="R717" s="10">
        <v>224811986</v>
      </c>
      <c r="S717" s="10">
        <f t="shared" si="23"/>
        <v>56202997</v>
      </c>
      <c r="T717" s="7" t="s">
        <v>32</v>
      </c>
      <c r="U717" s="18" t="s">
        <v>33</v>
      </c>
      <c r="V717" s="18" t="s">
        <v>34</v>
      </c>
      <c r="W717" s="18" t="s">
        <v>59</v>
      </c>
    </row>
    <row r="718" spans="1:23" ht="51" x14ac:dyDescent="0.2">
      <c r="A718" s="7">
        <v>711</v>
      </c>
      <c r="B718" s="7">
        <v>2413226</v>
      </c>
      <c r="C718" s="7">
        <v>1733</v>
      </c>
      <c r="D718" s="7" t="s">
        <v>25</v>
      </c>
      <c r="E718" s="8" t="s">
        <v>946</v>
      </c>
      <c r="F718" s="8" t="s">
        <v>27</v>
      </c>
      <c r="G718" s="8" t="s">
        <v>178</v>
      </c>
      <c r="H718" s="8" t="s">
        <v>29</v>
      </c>
      <c r="I718" s="8" t="s">
        <v>938</v>
      </c>
      <c r="J718" s="7" t="s">
        <v>939</v>
      </c>
      <c r="K718" s="9">
        <v>62.59</v>
      </c>
      <c r="L718" s="10">
        <v>209392400</v>
      </c>
      <c r="M718" s="10">
        <v>0</v>
      </c>
      <c r="N718" s="10">
        <v>0</v>
      </c>
      <c r="O718" s="10">
        <f t="shared" si="22"/>
        <v>209392400</v>
      </c>
      <c r="P718" s="10">
        <v>0</v>
      </c>
      <c r="Q718" s="10">
        <v>0</v>
      </c>
      <c r="R718" s="10">
        <v>41878480</v>
      </c>
      <c r="S718" s="10">
        <f t="shared" si="23"/>
        <v>167513920</v>
      </c>
      <c r="T718" s="7" t="s">
        <v>32</v>
      </c>
      <c r="U718" s="18" t="s">
        <v>33</v>
      </c>
      <c r="V718" s="18" t="s">
        <v>34</v>
      </c>
      <c r="W718" s="18" t="s">
        <v>179</v>
      </c>
    </row>
    <row r="719" spans="1:23" ht="51" x14ac:dyDescent="0.2">
      <c r="A719" s="11">
        <v>712</v>
      </c>
      <c r="B719" s="7">
        <v>2412651</v>
      </c>
      <c r="C719" s="7">
        <v>1248</v>
      </c>
      <c r="D719" s="11" t="s">
        <v>25</v>
      </c>
      <c r="E719" s="8" t="s">
        <v>947</v>
      </c>
      <c r="F719" s="11" t="s">
        <v>27</v>
      </c>
      <c r="G719" s="11" t="s">
        <v>28</v>
      </c>
      <c r="H719" s="11" t="s">
        <v>29</v>
      </c>
      <c r="I719" s="11" t="s">
        <v>938</v>
      </c>
      <c r="J719" s="7" t="s">
        <v>939</v>
      </c>
      <c r="K719" s="12">
        <v>62.44</v>
      </c>
      <c r="L719" s="13">
        <v>13446163</v>
      </c>
      <c r="M719" s="13">
        <v>0</v>
      </c>
      <c r="N719" s="13">
        <v>0</v>
      </c>
      <c r="O719" s="10">
        <f t="shared" si="22"/>
        <v>13446163</v>
      </c>
      <c r="P719" s="13">
        <v>672308</v>
      </c>
      <c r="Q719" s="13">
        <v>12773855</v>
      </c>
      <c r="R719" s="13">
        <v>0</v>
      </c>
      <c r="S719" s="10">
        <f t="shared" si="23"/>
        <v>0</v>
      </c>
      <c r="T719" s="7" t="s">
        <v>32</v>
      </c>
      <c r="U719" s="18" t="s">
        <v>33</v>
      </c>
      <c r="V719" s="18" t="s">
        <v>34</v>
      </c>
      <c r="W719" s="18" t="s">
        <v>59</v>
      </c>
    </row>
    <row r="720" spans="1:23" ht="38.25" x14ac:dyDescent="0.2">
      <c r="A720" s="7">
        <v>713</v>
      </c>
      <c r="B720" s="7">
        <v>2391836</v>
      </c>
      <c r="C720" s="7" t="s">
        <v>25</v>
      </c>
      <c r="D720" s="7" t="s">
        <v>25</v>
      </c>
      <c r="E720" s="8" t="s">
        <v>948</v>
      </c>
      <c r="F720" s="8" t="s">
        <v>27</v>
      </c>
      <c r="G720" s="8" t="s">
        <v>178</v>
      </c>
      <c r="H720" s="8" t="s">
        <v>29</v>
      </c>
      <c r="I720" s="8" t="s">
        <v>938</v>
      </c>
      <c r="J720" s="7" t="s">
        <v>939</v>
      </c>
      <c r="K720" s="9">
        <v>62.234000000000002</v>
      </c>
      <c r="L720" s="10">
        <v>336540000</v>
      </c>
      <c r="M720" s="10">
        <v>0</v>
      </c>
      <c r="N720" s="10">
        <v>0</v>
      </c>
      <c r="O720" s="10">
        <f t="shared" si="22"/>
        <v>336540000</v>
      </c>
      <c r="P720" s="10">
        <v>0</v>
      </c>
      <c r="Q720" s="10">
        <v>0</v>
      </c>
      <c r="R720" s="10">
        <v>67308000</v>
      </c>
      <c r="S720" s="10">
        <f t="shared" si="23"/>
        <v>269232000</v>
      </c>
      <c r="T720" s="7" t="s">
        <v>32</v>
      </c>
      <c r="U720" s="18" t="s">
        <v>33</v>
      </c>
      <c r="V720" s="18" t="s">
        <v>34</v>
      </c>
      <c r="W720" s="18" t="s">
        <v>179</v>
      </c>
    </row>
    <row r="721" spans="1:23" ht="38.25" x14ac:dyDescent="0.2">
      <c r="A721" s="7">
        <v>714</v>
      </c>
      <c r="B721" s="7" t="s">
        <v>25</v>
      </c>
      <c r="C721" s="7">
        <v>40106</v>
      </c>
      <c r="D721" s="7" t="s">
        <v>25</v>
      </c>
      <c r="E721" s="8" t="s">
        <v>949</v>
      </c>
      <c r="F721" s="8" t="s">
        <v>27</v>
      </c>
      <c r="G721" s="8" t="s">
        <v>178</v>
      </c>
      <c r="H721" s="8" t="s">
        <v>29</v>
      </c>
      <c r="I721" s="8" t="s">
        <v>938</v>
      </c>
      <c r="J721" s="7" t="s">
        <v>939</v>
      </c>
      <c r="K721" s="9">
        <v>61.838000000000001</v>
      </c>
      <c r="L721" s="10">
        <v>369647422</v>
      </c>
      <c r="M721" s="10">
        <v>0</v>
      </c>
      <c r="N721" s="10">
        <v>0</v>
      </c>
      <c r="O721" s="10">
        <f t="shared" si="22"/>
        <v>369647422</v>
      </c>
      <c r="P721" s="10">
        <v>0</v>
      </c>
      <c r="Q721" s="10">
        <v>184823711</v>
      </c>
      <c r="R721" s="10">
        <v>184823711</v>
      </c>
      <c r="S721" s="10">
        <f t="shared" si="23"/>
        <v>0</v>
      </c>
      <c r="T721" s="7" t="s">
        <v>32</v>
      </c>
      <c r="U721" s="18" t="s">
        <v>33</v>
      </c>
      <c r="V721" s="18" t="s">
        <v>34</v>
      </c>
      <c r="W721" s="18" t="s">
        <v>179</v>
      </c>
    </row>
    <row r="722" spans="1:23" ht="63.75" x14ac:dyDescent="0.2">
      <c r="A722" s="7">
        <v>715</v>
      </c>
      <c r="B722" s="7">
        <v>2392940</v>
      </c>
      <c r="C722" s="7" t="s">
        <v>25</v>
      </c>
      <c r="D722" s="7" t="s">
        <v>25</v>
      </c>
      <c r="E722" s="8" t="s">
        <v>950</v>
      </c>
      <c r="F722" s="8" t="s">
        <v>27</v>
      </c>
      <c r="G722" s="8" t="s">
        <v>28</v>
      </c>
      <c r="H722" s="8" t="s">
        <v>29</v>
      </c>
      <c r="I722" s="8" t="s">
        <v>938</v>
      </c>
      <c r="J722" s="7" t="s">
        <v>939</v>
      </c>
      <c r="K722" s="9">
        <v>61.73</v>
      </c>
      <c r="L722" s="10">
        <v>135000000</v>
      </c>
      <c r="M722" s="10">
        <v>0</v>
      </c>
      <c r="N722" s="10">
        <v>0</v>
      </c>
      <c r="O722" s="10">
        <f t="shared" si="22"/>
        <v>135000000</v>
      </c>
      <c r="P722" s="10">
        <v>0</v>
      </c>
      <c r="Q722" s="10">
        <v>5250000</v>
      </c>
      <c r="R722" s="10">
        <v>63000000</v>
      </c>
      <c r="S722" s="10">
        <f t="shared" si="23"/>
        <v>66750000</v>
      </c>
      <c r="T722" s="7" t="s">
        <v>32</v>
      </c>
      <c r="U722" s="18" t="s">
        <v>33</v>
      </c>
      <c r="V722" s="18" t="s">
        <v>34</v>
      </c>
      <c r="W722" s="18" t="s">
        <v>35</v>
      </c>
    </row>
    <row r="723" spans="1:23" ht="51" x14ac:dyDescent="0.2">
      <c r="A723" s="7">
        <v>716</v>
      </c>
      <c r="B723" s="7">
        <v>2393366</v>
      </c>
      <c r="C723" s="7" t="s">
        <v>25</v>
      </c>
      <c r="D723" s="7" t="s">
        <v>25</v>
      </c>
      <c r="E723" s="8" t="s">
        <v>951</v>
      </c>
      <c r="F723" s="8" t="s">
        <v>27</v>
      </c>
      <c r="G723" s="8" t="s">
        <v>28</v>
      </c>
      <c r="H723" s="8" t="s">
        <v>29</v>
      </c>
      <c r="I723" s="8" t="s">
        <v>938</v>
      </c>
      <c r="J723" s="7" t="s">
        <v>939</v>
      </c>
      <c r="K723" s="9">
        <v>61.39</v>
      </c>
      <c r="L723" s="10">
        <v>642000000</v>
      </c>
      <c r="M723" s="10">
        <v>0</v>
      </c>
      <c r="N723" s="10">
        <v>0</v>
      </c>
      <c r="O723" s="10">
        <f t="shared" si="22"/>
        <v>642000000</v>
      </c>
      <c r="P723" s="10">
        <v>0</v>
      </c>
      <c r="Q723" s="10">
        <v>1568200</v>
      </c>
      <c r="R723" s="10">
        <v>1254560</v>
      </c>
      <c r="S723" s="10">
        <f t="shared" si="23"/>
        <v>639177240</v>
      </c>
      <c r="T723" s="7" t="s">
        <v>32</v>
      </c>
      <c r="U723" s="18" t="s">
        <v>33</v>
      </c>
      <c r="V723" s="18" t="s">
        <v>34</v>
      </c>
      <c r="W723" s="18" t="s">
        <v>35</v>
      </c>
    </row>
    <row r="724" spans="1:23" ht="127.5" x14ac:dyDescent="0.2">
      <c r="A724" s="7">
        <v>717</v>
      </c>
      <c r="B724" s="7" t="s">
        <v>25</v>
      </c>
      <c r="C724" s="7">
        <v>39623</v>
      </c>
      <c r="D724" s="7" t="s">
        <v>25</v>
      </c>
      <c r="E724" s="8" t="s">
        <v>952</v>
      </c>
      <c r="F724" s="8" t="s">
        <v>27</v>
      </c>
      <c r="G724" s="8" t="s">
        <v>28</v>
      </c>
      <c r="H724" s="8" t="s">
        <v>29</v>
      </c>
      <c r="I724" s="8" t="s">
        <v>938</v>
      </c>
      <c r="J724" s="7" t="s">
        <v>939</v>
      </c>
      <c r="K724" s="9">
        <v>61.1</v>
      </c>
      <c r="L724" s="10">
        <v>435812447</v>
      </c>
      <c r="M724" s="10">
        <v>0</v>
      </c>
      <c r="N724" s="10">
        <v>0</v>
      </c>
      <c r="O724" s="10">
        <f t="shared" si="22"/>
        <v>435812447</v>
      </c>
      <c r="P724" s="10">
        <v>87162489</v>
      </c>
      <c r="Q724" s="10">
        <v>130743734</v>
      </c>
      <c r="R724" s="10">
        <v>174324979</v>
      </c>
      <c r="S724" s="10">
        <f t="shared" si="23"/>
        <v>43581245</v>
      </c>
      <c r="T724" s="7" t="s">
        <v>32</v>
      </c>
      <c r="U724" s="18" t="s">
        <v>33</v>
      </c>
      <c r="V724" s="18" t="s">
        <v>34</v>
      </c>
      <c r="W724" s="18" t="s">
        <v>59</v>
      </c>
    </row>
    <row r="725" spans="1:23" ht="38.25" x14ac:dyDescent="0.2">
      <c r="A725" s="7">
        <v>718</v>
      </c>
      <c r="B725" s="7">
        <v>2390909</v>
      </c>
      <c r="C725" s="7" t="s">
        <v>25</v>
      </c>
      <c r="D725" s="7" t="s">
        <v>25</v>
      </c>
      <c r="E725" s="8" t="s">
        <v>953</v>
      </c>
      <c r="F725" s="8" t="s">
        <v>27</v>
      </c>
      <c r="G725" s="8" t="s">
        <v>28</v>
      </c>
      <c r="H725" s="8" t="s">
        <v>29</v>
      </c>
      <c r="I725" s="8" t="s">
        <v>938</v>
      </c>
      <c r="J725" s="7" t="s">
        <v>939</v>
      </c>
      <c r="K725" s="9">
        <v>61</v>
      </c>
      <c r="L725" s="10">
        <v>192600000</v>
      </c>
      <c r="M725" s="10">
        <v>0</v>
      </c>
      <c r="N725" s="10">
        <v>0</v>
      </c>
      <c r="O725" s="10">
        <f t="shared" si="22"/>
        <v>192600000</v>
      </c>
      <c r="P725" s="10">
        <v>0</v>
      </c>
      <c r="Q725" s="10">
        <v>4211550</v>
      </c>
      <c r="R725" s="10">
        <v>48132000</v>
      </c>
      <c r="S725" s="10">
        <f t="shared" si="23"/>
        <v>140256450</v>
      </c>
      <c r="T725" s="7" t="s">
        <v>32</v>
      </c>
      <c r="U725" s="18" t="s">
        <v>33</v>
      </c>
      <c r="V725" s="18" t="s">
        <v>34</v>
      </c>
      <c r="W725" s="18" t="s">
        <v>35</v>
      </c>
    </row>
    <row r="726" spans="1:23" ht="63.75" x14ac:dyDescent="0.2">
      <c r="A726" s="7">
        <v>719</v>
      </c>
      <c r="B726" s="7" t="s">
        <v>25</v>
      </c>
      <c r="C726" s="7">
        <v>40400</v>
      </c>
      <c r="D726" s="7" t="s">
        <v>25</v>
      </c>
      <c r="E726" s="8" t="s">
        <v>954</v>
      </c>
      <c r="F726" s="8" t="s">
        <v>27</v>
      </c>
      <c r="G726" s="8" t="s">
        <v>28</v>
      </c>
      <c r="H726" s="8" t="s">
        <v>29</v>
      </c>
      <c r="I726" s="8" t="s">
        <v>938</v>
      </c>
      <c r="J726" s="7" t="s">
        <v>939</v>
      </c>
      <c r="K726" s="9">
        <v>60.851999999999997</v>
      </c>
      <c r="L726" s="10">
        <v>53600000</v>
      </c>
      <c r="M726" s="10">
        <v>0</v>
      </c>
      <c r="N726" s="10">
        <v>0</v>
      </c>
      <c r="O726" s="10">
        <f t="shared" si="22"/>
        <v>53600000</v>
      </c>
      <c r="P726" s="10">
        <v>0</v>
      </c>
      <c r="Q726" s="10">
        <v>5000000</v>
      </c>
      <c r="R726" s="10">
        <v>48600000</v>
      </c>
      <c r="S726" s="10">
        <f t="shared" si="23"/>
        <v>0</v>
      </c>
      <c r="T726" s="7" t="s">
        <v>32</v>
      </c>
      <c r="U726" s="18" t="s">
        <v>33</v>
      </c>
      <c r="V726" s="18" t="s">
        <v>34</v>
      </c>
      <c r="W726" s="18" t="s">
        <v>719</v>
      </c>
    </row>
    <row r="727" spans="1:23" ht="38.25" x14ac:dyDescent="0.2">
      <c r="A727" s="7">
        <v>720</v>
      </c>
      <c r="B727" s="7">
        <v>2393337</v>
      </c>
      <c r="C727" s="7" t="s">
        <v>25</v>
      </c>
      <c r="D727" s="7" t="s">
        <v>25</v>
      </c>
      <c r="E727" s="8" t="s">
        <v>955</v>
      </c>
      <c r="F727" s="8" t="s">
        <v>27</v>
      </c>
      <c r="G727" s="8" t="s">
        <v>28</v>
      </c>
      <c r="H727" s="8" t="s">
        <v>29</v>
      </c>
      <c r="I727" s="8" t="s">
        <v>938</v>
      </c>
      <c r="J727" s="7" t="s">
        <v>939</v>
      </c>
      <c r="K727" s="9">
        <v>60.72</v>
      </c>
      <c r="L727" s="10">
        <v>80340043</v>
      </c>
      <c r="M727" s="10">
        <v>0</v>
      </c>
      <c r="N727" s="10">
        <v>0</v>
      </c>
      <c r="O727" s="10">
        <f t="shared" si="22"/>
        <v>80340043</v>
      </c>
      <c r="P727" s="10">
        <v>0</v>
      </c>
      <c r="Q727" s="10">
        <v>2646000</v>
      </c>
      <c r="R727" s="10">
        <v>30240000</v>
      </c>
      <c r="S727" s="10">
        <f t="shared" si="23"/>
        <v>47454043</v>
      </c>
      <c r="T727" s="7" t="s">
        <v>32</v>
      </c>
      <c r="U727" s="18" t="s">
        <v>33</v>
      </c>
      <c r="V727" s="18" t="s">
        <v>34</v>
      </c>
      <c r="W727" s="18" t="s">
        <v>35</v>
      </c>
    </row>
    <row r="728" spans="1:23" ht="38.25" x14ac:dyDescent="0.2">
      <c r="A728" s="7">
        <v>721</v>
      </c>
      <c r="B728" s="7">
        <v>2394012</v>
      </c>
      <c r="C728" s="7" t="s">
        <v>25</v>
      </c>
      <c r="D728" s="7" t="s">
        <v>25</v>
      </c>
      <c r="E728" s="8" t="s">
        <v>956</v>
      </c>
      <c r="F728" s="8" t="s">
        <v>27</v>
      </c>
      <c r="G728" s="8" t="s">
        <v>28</v>
      </c>
      <c r="H728" s="8" t="s">
        <v>29</v>
      </c>
      <c r="I728" s="8" t="s">
        <v>938</v>
      </c>
      <c r="J728" s="7" t="s">
        <v>939</v>
      </c>
      <c r="K728" s="9">
        <v>60.68</v>
      </c>
      <c r="L728" s="10">
        <v>45000000</v>
      </c>
      <c r="M728" s="10">
        <v>0</v>
      </c>
      <c r="N728" s="10">
        <v>0</v>
      </c>
      <c r="O728" s="10">
        <f t="shared" si="22"/>
        <v>45000000</v>
      </c>
      <c r="P728" s="10">
        <v>0</v>
      </c>
      <c r="Q728" s="10">
        <v>5049450</v>
      </c>
      <c r="R728" s="10">
        <v>39950550</v>
      </c>
      <c r="S728" s="10">
        <f t="shared" si="23"/>
        <v>0</v>
      </c>
      <c r="T728" s="7" t="s">
        <v>32</v>
      </c>
      <c r="U728" s="18" t="s">
        <v>33</v>
      </c>
      <c r="V728" s="18" t="s">
        <v>34</v>
      </c>
      <c r="W728" s="18" t="s">
        <v>35</v>
      </c>
    </row>
    <row r="729" spans="1:23" ht="63.75" x14ac:dyDescent="0.2">
      <c r="A729" s="7">
        <v>722</v>
      </c>
      <c r="B729" s="7" t="s">
        <v>25</v>
      </c>
      <c r="C729" s="7">
        <v>45309</v>
      </c>
      <c r="D729" s="7" t="s">
        <v>25</v>
      </c>
      <c r="E729" s="8" t="s">
        <v>957</v>
      </c>
      <c r="F729" s="8" t="s">
        <v>27</v>
      </c>
      <c r="G729" s="8" t="s">
        <v>28</v>
      </c>
      <c r="H729" s="8" t="s">
        <v>29</v>
      </c>
      <c r="I729" s="8" t="s">
        <v>938</v>
      </c>
      <c r="J729" s="7" t="s">
        <v>939</v>
      </c>
      <c r="K729" s="9">
        <v>60.54</v>
      </c>
      <c r="L729" s="10">
        <v>988737746</v>
      </c>
      <c r="M729" s="10">
        <v>0</v>
      </c>
      <c r="N729" s="10">
        <v>0</v>
      </c>
      <c r="O729" s="10">
        <f t="shared" si="22"/>
        <v>988737746</v>
      </c>
      <c r="P729" s="10">
        <v>0</v>
      </c>
      <c r="Q729" s="10">
        <v>0</v>
      </c>
      <c r="R729" s="10">
        <v>0</v>
      </c>
      <c r="S729" s="10">
        <f t="shared" si="23"/>
        <v>988737746</v>
      </c>
      <c r="T729" s="7" t="s">
        <v>32</v>
      </c>
      <c r="U729" s="18" t="s">
        <v>33</v>
      </c>
      <c r="V729" s="18" t="s">
        <v>34</v>
      </c>
      <c r="W729" s="18" t="s">
        <v>553</v>
      </c>
    </row>
    <row r="730" spans="1:23" ht="38.25" x14ac:dyDescent="0.2">
      <c r="A730" s="7">
        <v>723</v>
      </c>
      <c r="B730" s="7">
        <v>2393409</v>
      </c>
      <c r="C730" s="7" t="s">
        <v>25</v>
      </c>
      <c r="D730" s="7" t="s">
        <v>25</v>
      </c>
      <c r="E730" s="8" t="s">
        <v>958</v>
      </c>
      <c r="F730" s="8" t="s">
        <v>27</v>
      </c>
      <c r="G730" s="8" t="s">
        <v>28</v>
      </c>
      <c r="H730" s="8" t="s">
        <v>29</v>
      </c>
      <c r="I730" s="8" t="s">
        <v>938</v>
      </c>
      <c r="J730" s="7" t="s">
        <v>939</v>
      </c>
      <c r="K730" s="9">
        <v>59.67</v>
      </c>
      <c r="L730" s="10">
        <v>74550000</v>
      </c>
      <c r="M730" s="10">
        <v>0</v>
      </c>
      <c r="N730" s="10">
        <v>0</v>
      </c>
      <c r="O730" s="10">
        <f t="shared" si="22"/>
        <v>74550000</v>
      </c>
      <c r="P730" s="10">
        <v>0</v>
      </c>
      <c r="Q730" s="10">
        <v>4527600</v>
      </c>
      <c r="R730" s="10">
        <v>51744000</v>
      </c>
      <c r="S730" s="10">
        <f t="shared" si="23"/>
        <v>18278400</v>
      </c>
      <c r="T730" s="7" t="s">
        <v>32</v>
      </c>
      <c r="U730" s="18" t="s">
        <v>33</v>
      </c>
      <c r="V730" s="18" t="s">
        <v>34</v>
      </c>
      <c r="W730" s="18" t="s">
        <v>35</v>
      </c>
    </row>
    <row r="731" spans="1:23" ht="89.25" x14ac:dyDescent="0.2">
      <c r="A731" s="7">
        <v>724</v>
      </c>
      <c r="B731" s="7" t="s">
        <v>25</v>
      </c>
      <c r="C731" s="7">
        <v>39616</v>
      </c>
      <c r="D731" s="7" t="s">
        <v>25</v>
      </c>
      <c r="E731" s="8" t="s">
        <v>959</v>
      </c>
      <c r="F731" s="8" t="s">
        <v>27</v>
      </c>
      <c r="G731" s="8" t="s">
        <v>28</v>
      </c>
      <c r="H731" s="8" t="s">
        <v>29</v>
      </c>
      <c r="I731" s="8" t="s">
        <v>938</v>
      </c>
      <c r="J731" s="7" t="s">
        <v>939</v>
      </c>
      <c r="K731" s="9">
        <v>59.38</v>
      </c>
      <c r="L731" s="10">
        <v>388928442</v>
      </c>
      <c r="M731" s="10">
        <v>0</v>
      </c>
      <c r="N731" s="10">
        <v>0</v>
      </c>
      <c r="O731" s="10">
        <f t="shared" si="22"/>
        <v>388928442</v>
      </c>
      <c r="P731" s="10">
        <v>77785688</v>
      </c>
      <c r="Q731" s="10">
        <v>116678533</v>
      </c>
      <c r="R731" s="10">
        <v>155571377</v>
      </c>
      <c r="S731" s="10">
        <f t="shared" si="23"/>
        <v>38892844</v>
      </c>
      <c r="T731" s="7" t="s">
        <v>32</v>
      </c>
      <c r="U731" s="18" t="s">
        <v>33</v>
      </c>
      <c r="V731" s="18" t="s">
        <v>34</v>
      </c>
      <c r="W731" s="18" t="s">
        <v>59</v>
      </c>
    </row>
    <row r="732" spans="1:23" ht="51" x14ac:dyDescent="0.2">
      <c r="A732" s="7">
        <v>725</v>
      </c>
      <c r="B732" s="7">
        <v>2412720</v>
      </c>
      <c r="C732" s="7">
        <v>1315</v>
      </c>
      <c r="D732" s="7" t="s">
        <v>25</v>
      </c>
      <c r="E732" s="8" t="s">
        <v>960</v>
      </c>
      <c r="F732" s="8" t="s">
        <v>27</v>
      </c>
      <c r="G732" s="8" t="s">
        <v>28</v>
      </c>
      <c r="H732" s="8" t="s">
        <v>29</v>
      </c>
      <c r="I732" s="8" t="s">
        <v>938</v>
      </c>
      <c r="J732" s="7" t="s">
        <v>939</v>
      </c>
      <c r="K732" s="9">
        <v>59.29</v>
      </c>
      <c r="L732" s="10">
        <v>10756930</v>
      </c>
      <c r="M732" s="10">
        <v>0</v>
      </c>
      <c r="N732" s="10">
        <v>0</v>
      </c>
      <c r="O732" s="10">
        <f t="shared" si="22"/>
        <v>10756930</v>
      </c>
      <c r="P732" s="10">
        <v>537847</v>
      </c>
      <c r="Q732" s="10">
        <v>10219083</v>
      </c>
      <c r="R732" s="10">
        <v>0</v>
      </c>
      <c r="S732" s="10">
        <f t="shared" si="23"/>
        <v>0</v>
      </c>
      <c r="T732" s="7" t="s">
        <v>32</v>
      </c>
      <c r="U732" s="18" t="s">
        <v>33</v>
      </c>
      <c r="V732" s="18" t="s">
        <v>34</v>
      </c>
      <c r="W732" s="18" t="s">
        <v>59</v>
      </c>
    </row>
    <row r="733" spans="1:23" ht="127.5" x14ac:dyDescent="0.2">
      <c r="A733" s="7">
        <v>726</v>
      </c>
      <c r="B733" s="7" t="s">
        <v>25</v>
      </c>
      <c r="C733" s="7">
        <v>39634</v>
      </c>
      <c r="D733" s="7" t="s">
        <v>25</v>
      </c>
      <c r="E733" s="8" t="s">
        <v>961</v>
      </c>
      <c r="F733" s="8" t="s">
        <v>27</v>
      </c>
      <c r="G733" s="8" t="s">
        <v>28</v>
      </c>
      <c r="H733" s="8" t="s">
        <v>29</v>
      </c>
      <c r="I733" s="8" t="s">
        <v>938</v>
      </c>
      <c r="J733" s="7" t="s">
        <v>939</v>
      </c>
      <c r="K733" s="9">
        <v>59.09</v>
      </c>
      <c r="L733" s="10">
        <v>509083712</v>
      </c>
      <c r="M733" s="10">
        <v>0</v>
      </c>
      <c r="N733" s="10">
        <v>0</v>
      </c>
      <c r="O733" s="10">
        <f t="shared" si="22"/>
        <v>509083712</v>
      </c>
      <c r="P733" s="10">
        <v>101816742</v>
      </c>
      <c r="Q733" s="10">
        <v>152725113</v>
      </c>
      <c r="R733" s="10">
        <v>203633485</v>
      </c>
      <c r="S733" s="10">
        <f t="shared" si="23"/>
        <v>50908372</v>
      </c>
      <c r="T733" s="7" t="s">
        <v>32</v>
      </c>
      <c r="U733" s="18" t="s">
        <v>33</v>
      </c>
      <c r="V733" s="18" t="s">
        <v>34</v>
      </c>
      <c r="W733" s="18" t="s">
        <v>59</v>
      </c>
    </row>
    <row r="734" spans="1:23" ht="127.5" x14ac:dyDescent="0.2">
      <c r="A734" s="11">
        <v>727</v>
      </c>
      <c r="B734" s="7" t="s">
        <v>25</v>
      </c>
      <c r="C734" s="7">
        <v>39598</v>
      </c>
      <c r="D734" s="11" t="s">
        <v>25</v>
      </c>
      <c r="E734" s="8" t="s">
        <v>962</v>
      </c>
      <c r="F734" s="11" t="s">
        <v>27</v>
      </c>
      <c r="G734" s="11" t="s">
        <v>28</v>
      </c>
      <c r="H734" s="11" t="s">
        <v>29</v>
      </c>
      <c r="I734" s="11" t="s">
        <v>938</v>
      </c>
      <c r="J734" s="7" t="s">
        <v>939</v>
      </c>
      <c r="K734" s="12">
        <v>59.06</v>
      </c>
      <c r="L734" s="13">
        <v>304591341</v>
      </c>
      <c r="M734" s="13">
        <v>0</v>
      </c>
      <c r="N734" s="13">
        <v>0</v>
      </c>
      <c r="O734" s="10">
        <f t="shared" si="22"/>
        <v>304591341</v>
      </c>
      <c r="P734" s="13">
        <v>60918268</v>
      </c>
      <c r="Q734" s="13">
        <v>91377402</v>
      </c>
      <c r="R734" s="13">
        <v>121836537</v>
      </c>
      <c r="S734" s="10">
        <f t="shared" si="23"/>
        <v>30459134</v>
      </c>
      <c r="T734" s="7" t="s">
        <v>32</v>
      </c>
      <c r="U734" s="18" t="s">
        <v>33</v>
      </c>
      <c r="V734" s="18" t="s">
        <v>34</v>
      </c>
      <c r="W734" s="18" t="s">
        <v>59</v>
      </c>
    </row>
    <row r="735" spans="1:23" ht="51" x14ac:dyDescent="0.2">
      <c r="A735" s="7">
        <v>728</v>
      </c>
      <c r="B735" s="7">
        <v>2412437</v>
      </c>
      <c r="C735" s="7">
        <v>1466</v>
      </c>
      <c r="D735" s="7" t="s">
        <v>25</v>
      </c>
      <c r="E735" s="8" t="s">
        <v>963</v>
      </c>
      <c r="F735" s="8" t="s">
        <v>27</v>
      </c>
      <c r="G735" s="8" t="s">
        <v>28</v>
      </c>
      <c r="H735" s="8" t="s">
        <v>29</v>
      </c>
      <c r="I735" s="8" t="s">
        <v>938</v>
      </c>
      <c r="J735" s="7" t="s">
        <v>939</v>
      </c>
      <c r="K735" s="9">
        <v>58.99</v>
      </c>
      <c r="L735" s="10">
        <v>9111120</v>
      </c>
      <c r="M735" s="10">
        <v>0</v>
      </c>
      <c r="N735" s="10">
        <v>0</v>
      </c>
      <c r="O735" s="10">
        <f t="shared" si="22"/>
        <v>9111120</v>
      </c>
      <c r="P735" s="10">
        <v>2733336</v>
      </c>
      <c r="Q735" s="10">
        <v>6377784</v>
      </c>
      <c r="R735" s="10">
        <v>0</v>
      </c>
      <c r="S735" s="10">
        <f t="shared" si="23"/>
        <v>0</v>
      </c>
      <c r="T735" s="7" t="s">
        <v>32</v>
      </c>
      <c r="U735" s="18" t="s">
        <v>33</v>
      </c>
      <c r="V735" s="18" t="s">
        <v>34</v>
      </c>
      <c r="W735" s="18" t="s">
        <v>59</v>
      </c>
    </row>
    <row r="736" spans="1:23" ht="51" x14ac:dyDescent="0.2">
      <c r="A736" s="7">
        <v>729</v>
      </c>
      <c r="B736" s="7">
        <v>2393834</v>
      </c>
      <c r="C736" s="7" t="s">
        <v>25</v>
      </c>
      <c r="D736" s="7" t="s">
        <v>25</v>
      </c>
      <c r="E736" s="8" t="s">
        <v>964</v>
      </c>
      <c r="F736" s="8" t="s">
        <v>27</v>
      </c>
      <c r="G736" s="8" t="s">
        <v>28</v>
      </c>
      <c r="H736" s="8" t="s">
        <v>29</v>
      </c>
      <c r="I736" s="8" t="s">
        <v>938</v>
      </c>
      <c r="J736" s="7" t="s">
        <v>939</v>
      </c>
      <c r="K736" s="9">
        <v>58.63</v>
      </c>
      <c r="L736" s="10">
        <v>67968000</v>
      </c>
      <c r="M736" s="10">
        <v>0</v>
      </c>
      <c r="N736" s="10">
        <v>0</v>
      </c>
      <c r="O736" s="10">
        <f t="shared" si="22"/>
        <v>67968000</v>
      </c>
      <c r="P736" s="10">
        <v>0</v>
      </c>
      <c r="Q736" s="10">
        <v>3528000</v>
      </c>
      <c r="R736" s="10">
        <v>40320000</v>
      </c>
      <c r="S736" s="10">
        <f t="shared" si="23"/>
        <v>24120000</v>
      </c>
      <c r="T736" s="7" t="s">
        <v>32</v>
      </c>
      <c r="U736" s="18" t="s">
        <v>33</v>
      </c>
      <c r="V736" s="18" t="s">
        <v>34</v>
      </c>
      <c r="W736" s="18" t="s">
        <v>35</v>
      </c>
    </row>
    <row r="737" spans="1:23" ht="38.25" x14ac:dyDescent="0.2">
      <c r="A737" s="7">
        <v>730</v>
      </c>
      <c r="B737" s="7">
        <v>2391563</v>
      </c>
      <c r="C737" s="7" t="s">
        <v>25</v>
      </c>
      <c r="D737" s="7" t="s">
        <v>25</v>
      </c>
      <c r="E737" s="8" t="s">
        <v>965</v>
      </c>
      <c r="F737" s="8" t="s">
        <v>27</v>
      </c>
      <c r="G737" s="8" t="s">
        <v>28</v>
      </c>
      <c r="H737" s="8" t="s">
        <v>904</v>
      </c>
      <c r="I737" s="8" t="s">
        <v>938</v>
      </c>
      <c r="J737" s="7" t="s">
        <v>939</v>
      </c>
      <c r="K737" s="9">
        <v>58.351999999999997</v>
      </c>
      <c r="L737" s="10">
        <v>87500000</v>
      </c>
      <c r="M737" s="10">
        <v>0</v>
      </c>
      <c r="N737" s="10">
        <v>0</v>
      </c>
      <c r="O737" s="10">
        <f t="shared" si="22"/>
        <v>87500000</v>
      </c>
      <c r="P737" s="10">
        <v>10000000</v>
      </c>
      <c r="Q737" s="10">
        <v>35000000</v>
      </c>
      <c r="R737" s="10">
        <v>42500000</v>
      </c>
      <c r="S737" s="10">
        <f t="shared" si="23"/>
        <v>0</v>
      </c>
      <c r="T737" s="7" t="s">
        <v>32</v>
      </c>
      <c r="U737" s="18" t="s">
        <v>33</v>
      </c>
      <c r="V737" s="18" t="s">
        <v>905</v>
      </c>
      <c r="W737" s="18" t="s">
        <v>906</v>
      </c>
    </row>
    <row r="738" spans="1:23" ht="38.25" x14ac:dyDescent="0.2">
      <c r="A738" s="7">
        <v>731</v>
      </c>
      <c r="B738" s="7">
        <v>2389288</v>
      </c>
      <c r="C738" s="7" t="s">
        <v>25</v>
      </c>
      <c r="D738" s="7" t="s">
        <v>25</v>
      </c>
      <c r="E738" s="8" t="s">
        <v>966</v>
      </c>
      <c r="F738" s="8" t="s">
        <v>55</v>
      </c>
      <c r="G738" s="8" t="s">
        <v>28</v>
      </c>
      <c r="H738" s="8" t="s">
        <v>29</v>
      </c>
      <c r="I738" s="8" t="s">
        <v>938</v>
      </c>
      <c r="J738" s="7" t="s">
        <v>939</v>
      </c>
      <c r="K738" s="9">
        <v>58.31</v>
      </c>
      <c r="L738" s="10">
        <v>27509036</v>
      </c>
      <c r="M738" s="10">
        <v>0</v>
      </c>
      <c r="N738" s="10">
        <v>0</v>
      </c>
      <c r="O738" s="10">
        <f t="shared" si="22"/>
        <v>27509036</v>
      </c>
      <c r="P738" s="10">
        <v>5000000</v>
      </c>
      <c r="Q738" s="10">
        <v>22509036</v>
      </c>
      <c r="R738" s="10">
        <v>0</v>
      </c>
      <c r="S738" s="10">
        <f t="shared" si="23"/>
        <v>0</v>
      </c>
      <c r="T738" s="7" t="s">
        <v>32</v>
      </c>
      <c r="U738" s="18" t="s">
        <v>33</v>
      </c>
      <c r="V738" s="18" t="s">
        <v>34</v>
      </c>
      <c r="W738" s="18" t="s">
        <v>553</v>
      </c>
    </row>
    <row r="739" spans="1:23" ht="38.25" x14ac:dyDescent="0.2">
      <c r="A739" s="7">
        <v>732</v>
      </c>
      <c r="B739" s="7" t="s">
        <v>25</v>
      </c>
      <c r="C739" s="7">
        <v>45553</v>
      </c>
      <c r="D739" s="7" t="s">
        <v>25</v>
      </c>
      <c r="E739" s="8" t="s">
        <v>967</v>
      </c>
      <c r="F739" s="8" t="s">
        <v>937</v>
      </c>
      <c r="G739" s="8" t="s">
        <v>28</v>
      </c>
      <c r="H739" s="8" t="s">
        <v>29</v>
      </c>
      <c r="I739" s="8" t="s">
        <v>938</v>
      </c>
      <c r="J739" s="7" t="s">
        <v>939</v>
      </c>
      <c r="K739" s="9">
        <v>58.271000000000001</v>
      </c>
      <c r="L739" s="10">
        <v>636081057</v>
      </c>
      <c r="M739" s="10">
        <v>0</v>
      </c>
      <c r="N739" s="10">
        <v>0</v>
      </c>
      <c r="O739" s="10">
        <f t="shared" si="22"/>
        <v>636081057</v>
      </c>
      <c r="P739" s="10">
        <v>0</v>
      </c>
      <c r="Q739" s="10">
        <v>115174225</v>
      </c>
      <c r="R739" s="10">
        <v>520906832</v>
      </c>
      <c r="S739" s="10">
        <f t="shared" si="23"/>
        <v>0</v>
      </c>
      <c r="T739" s="7" t="s">
        <v>32</v>
      </c>
      <c r="U739" s="18" t="s">
        <v>33</v>
      </c>
      <c r="V739" s="18" t="s">
        <v>34</v>
      </c>
      <c r="W739" s="18" t="s">
        <v>59</v>
      </c>
    </row>
    <row r="740" spans="1:23" ht="51" x14ac:dyDescent="0.2">
      <c r="A740" s="7">
        <v>733</v>
      </c>
      <c r="B740" s="7" t="s">
        <v>25</v>
      </c>
      <c r="C740" s="7">
        <v>4982</v>
      </c>
      <c r="D740" s="7" t="s">
        <v>25</v>
      </c>
      <c r="E740" s="8" t="s">
        <v>968</v>
      </c>
      <c r="F740" s="8" t="s">
        <v>27</v>
      </c>
      <c r="G740" s="8" t="s">
        <v>28</v>
      </c>
      <c r="H740" s="8" t="s">
        <v>29</v>
      </c>
      <c r="I740" s="8" t="s">
        <v>938</v>
      </c>
      <c r="J740" s="7" t="s">
        <v>939</v>
      </c>
      <c r="K740" s="9">
        <v>58.04</v>
      </c>
      <c r="L740" s="10">
        <v>1046486034</v>
      </c>
      <c r="M740" s="10">
        <v>0</v>
      </c>
      <c r="N740" s="10">
        <v>0</v>
      </c>
      <c r="O740" s="10">
        <f t="shared" si="22"/>
        <v>1046486034</v>
      </c>
      <c r="P740" s="10">
        <v>0</v>
      </c>
      <c r="Q740" s="10">
        <v>0</v>
      </c>
      <c r="R740" s="10">
        <v>57137263</v>
      </c>
      <c r="S740" s="10">
        <f t="shared" si="23"/>
        <v>989348771</v>
      </c>
      <c r="T740" s="7" t="s">
        <v>32</v>
      </c>
      <c r="U740" s="18" t="s">
        <v>33</v>
      </c>
      <c r="V740" s="18" t="s">
        <v>34</v>
      </c>
      <c r="W740" s="18" t="s">
        <v>553</v>
      </c>
    </row>
    <row r="741" spans="1:23" ht="51" x14ac:dyDescent="0.2">
      <c r="A741" s="7">
        <v>734</v>
      </c>
      <c r="B741" s="7" t="s">
        <v>25</v>
      </c>
      <c r="C741" s="7">
        <v>4991</v>
      </c>
      <c r="D741" s="7" t="s">
        <v>25</v>
      </c>
      <c r="E741" s="8" t="s">
        <v>969</v>
      </c>
      <c r="F741" s="8" t="s">
        <v>27</v>
      </c>
      <c r="G741" s="8" t="s">
        <v>28</v>
      </c>
      <c r="H741" s="8" t="s">
        <v>29</v>
      </c>
      <c r="I741" s="8" t="s">
        <v>938</v>
      </c>
      <c r="J741" s="7" t="s">
        <v>939</v>
      </c>
      <c r="K741" s="9">
        <v>58.04</v>
      </c>
      <c r="L741" s="10">
        <v>515853555</v>
      </c>
      <c r="M741" s="10">
        <v>0</v>
      </c>
      <c r="N741" s="10">
        <v>0</v>
      </c>
      <c r="O741" s="10">
        <f t="shared" si="22"/>
        <v>515853555</v>
      </c>
      <c r="P741" s="10">
        <v>0</v>
      </c>
      <c r="Q741" s="10">
        <v>0</v>
      </c>
      <c r="R741" s="10">
        <v>0</v>
      </c>
      <c r="S741" s="10">
        <f t="shared" si="23"/>
        <v>515853555</v>
      </c>
      <c r="T741" s="7" t="s">
        <v>32</v>
      </c>
      <c r="U741" s="18" t="s">
        <v>33</v>
      </c>
      <c r="V741" s="18" t="s">
        <v>34</v>
      </c>
      <c r="W741" s="18" t="s">
        <v>553</v>
      </c>
    </row>
    <row r="742" spans="1:23" ht="51" x14ac:dyDescent="0.2">
      <c r="A742" s="7">
        <v>735</v>
      </c>
      <c r="B742" s="7" t="s">
        <v>25</v>
      </c>
      <c r="C742" s="7">
        <v>4989</v>
      </c>
      <c r="D742" s="7" t="s">
        <v>25</v>
      </c>
      <c r="E742" s="8" t="s">
        <v>970</v>
      </c>
      <c r="F742" s="8" t="s">
        <v>27</v>
      </c>
      <c r="G742" s="8" t="s">
        <v>28</v>
      </c>
      <c r="H742" s="8" t="s">
        <v>29</v>
      </c>
      <c r="I742" s="8" t="s">
        <v>938</v>
      </c>
      <c r="J742" s="7" t="s">
        <v>939</v>
      </c>
      <c r="K742" s="9">
        <v>58.04</v>
      </c>
      <c r="L742" s="10">
        <v>478940726</v>
      </c>
      <c r="M742" s="10">
        <v>0</v>
      </c>
      <c r="N742" s="10">
        <v>0</v>
      </c>
      <c r="O742" s="10">
        <f t="shared" si="22"/>
        <v>478940726</v>
      </c>
      <c r="P742" s="10">
        <v>0</v>
      </c>
      <c r="Q742" s="10">
        <v>0</v>
      </c>
      <c r="R742" s="10">
        <v>26541485</v>
      </c>
      <c r="S742" s="10">
        <f t="shared" si="23"/>
        <v>452399241</v>
      </c>
      <c r="T742" s="7" t="s">
        <v>32</v>
      </c>
      <c r="U742" s="18" t="s">
        <v>33</v>
      </c>
      <c r="V742" s="18" t="s">
        <v>34</v>
      </c>
      <c r="W742" s="18" t="s">
        <v>553</v>
      </c>
    </row>
    <row r="743" spans="1:23" ht="127.5" x14ac:dyDescent="0.2">
      <c r="A743" s="11">
        <v>736</v>
      </c>
      <c r="B743" s="7" t="s">
        <v>25</v>
      </c>
      <c r="C743" s="7">
        <v>39608</v>
      </c>
      <c r="D743" s="11" t="s">
        <v>25</v>
      </c>
      <c r="E743" s="8" t="s">
        <v>971</v>
      </c>
      <c r="F743" s="11" t="s">
        <v>27</v>
      </c>
      <c r="G743" s="11" t="s">
        <v>28</v>
      </c>
      <c r="H743" s="11" t="s">
        <v>29</v>
      </c>
      <c r="I743" s="11" t="s">
        <v>938</v>
      </c>
      <c r="J743" s="7" t="s">
        <v>939</v>
      </c>
      <c r="K743" s="12">
        <v>57.93</v>
      </c>
      <c r="L743" s="13">
        <v>346665843</v>
      </c>
      <c r="M743" s="13">
        <v>0</v>
      </c>
      <c r="N743" s="13">
        <v>0</v>
      </c>
      <c r="O743" s="10">
        <f t="shared" si="22"/>
        <v>346665843</v>
      </c>
      <c r="P743" s="13">
        <v>69333169</v>
      </c>
      <c r="Q743" s="13">
        <v>103999753</v>
      </c>
      <c r="R743" s="13">
        <v>138666337</v>
      </c>
      <c r="S743" s="10">
        <f t="shared" si="23"/>
        <v>34666584</v>
      </c>
      <c r="T743" s="7" t="s">
        <v>32</v>
      </c>
      <c r="U743" s="18" t="s">
        <v>33</v>
      </c>
      <c r="V743" s="18" t="s">
        <v>34</v>
      </c>
      <c r="W743" s="18" t="s">
        <v>59</v>
      </c>
    </row>
    <row r="744" spans="1:23" ht="127.5" x14ac:dyDescent="0.2">
      <c r="A744" s="7">
        <v>737</v>
      </c>
      <c r="B744" s="7" t="s">
        <v>25</v>
      </c>
      <c r="C744" s="7">
        <v>39644</v>
      </c>
      <c r="D744" s="7" t="s">
        <v>25</v>
      </c>
      <c r="E744" s="8" t="s">
        <v>972</v>
      </c>
      <c r="F744" s="8" t="s">
        <v>27</v>
      </c>
      <c r="G744" s="8" t="s">
        <v>28</v>
      </c>
      <c r="H744" s="8" t="s">
        <v>29</v>
      </c>
      <c r="I744" s="8" t="s">
        <v>938</v>
      </c>
      <c r="J744" s="7" t="s">
        <v>939</v>
      </c>
      <c r="K744" s="9">
        <v>57.33</v>
      </c>
      <c r="L744" s="10">
        <v>401620919</v>
      </c>
      <c r="M744" s="10">
        <v>0</v>
      </c>
      <c r="N744" s="10">
        <v>0</v>
      </c>
      <c r="O744" s="10">
        <f t="shared" si="22"/>
        <v>401620919</v>
      </c>
      <c r="P744" s="10">
        <v>80324184</v>
      </c>
      <c r="Q744" s="10">
        <v>120486276</v>
      </c>
      <c r="R744" s="10">
        <v>160648368</v>
      </c>
      <c r="S744" s="10">
        <f t="shared" si="23"/>
        <v>40162091</v>
      </c>
      <c r="T744" s="7" t="s">
        <v>32</v>
      </c>
      <c r="U744" s="18" t="s">
        <v>33</v>
      </c>
      <c r="V744" s="18" t="s">
        <v>34</v>
      </c>
      <c r="W744" s="18" t="s">
        <v>59</v>
      </c>
    </row>
    <row r="745" spans="1:23" ht="38.25" x14ac:dyDescent="0.2">
      <c r="A745" s="7">
        <v>738</v>
      </c>
      <c r="B745" s="7" t="s">
        <v>25</v>
      </c>
      <c r="C745" s="7">
        <v>46243</v>
      </c>
      <c r="D745" s="7" t="s">
        <v>25</v>
      </c>
      <c r="E745" s="8" t="s">
        <v>973</v>
      </c>
      <c r="F745" s="8" t="s">
        <v>27</v>
      </c>
      <c r="G745" s="8" t="s">
        <v>28</v>
      </c>
      <c r="H745" s="8" t="s">
        <v>29</v>
      </c>
      <c r="I745" s="8" t="s">
        <v>938</v>
      </c>
      <c r="J745" s="7" t="s">
        <v>939</v>
      </c>
      <c r="K745" s="9">
        <v>56.79</v>
      </c>
      <c r="L745" s="10">
        <v>120000000</v>
      </c>
      <c r="M745" s="10">
        <v>0</v>
      </c>
      <c r="N745" s="10">
        <v>0</v>
      </c>
      <c r="O745" s="10">
        <f t="shared" si="22"/>
        <v>120000000</v>
      </c>
      <c r="P745" s="10">
        <v>5000000</v>
      </c>
      <c r="Q745" s="10">
        <v>115000000</v>
      </c>
      <c r="R745" s="10">
        <v>0</v>
      </c>
      <c r="S745" s="10">
        <f t="shared" si="23"/>
        <v>0</v>
      </c>
      <c r="T745" s="7" t="s">
        <v>32</v>
      </c>
      <c r="U745" s="18" t="s">
        <v>33</v>
      </c>
      <c r="V745" s="18" t="s">
        <v>34</v>
      </c>
      <c r="W745" s="18" t="s">
        <v>553</v>
      </c>
    </row>
    <row r="746" spans="1:23" ht="51" x14ac:dyDescent="0.2">
      <c r="A746" s="7">
        <v>739</v>
      </c>
      <c r="B746" s="7" t="s">
        <v>25</v>
      </c>
      <c r="C746" s="7">
        <v>45291</v>
      </c>
      <c r="D746" s="7" t="s">
        <v>25</v>
      </c>
      <c r="E746" s="8" t="s">
        <v>974</v>
      </c>
      <c r="F746" s="8" t="s">
        <v>27</v>
      </c>
      <c r="G746" s="8" t="s">
        <v>28</v>
      </c>
      <c r="H746" s="8" t="s">
        <v>29</v>
      </c>
      <c r="I746" s="8" t="s">
        <v>938</v>
      </c>
      <c r="J746" s="7" t="s">
        <v>939</v>
      </c>
      <c r="K746" s="9">
        <v>56.58</v>
      </c>
      <c r="L746" s="10">
        <v>1315031954</v>
      </c>
      <c r="M746" s="10">
        <v>0</v>
      </c>
      <c r="N746" s="10">
        <v>0</v>
      </c>
      <c r="O746" s="10">
        <f t="shared" si="22"/>
        <v>1315031954</v>
      </c>
      <c r="P746" s="10">
        <v>0</v>
      </c>
      <c r="Q746" s="10">
        <v>0</v>
      </c>
      <c r="R746" s="10">
        <v>0</v>
      </c>
      <c r="S746" s="10">
        <f t="shared" si="23"/>
        <v>1315031954</v>
      </c>
      <c r="T746" s="7" t="s">
        <v>32</v>
      </c>
      <c r="U746" s="18" t="s">
        <v>33</v>
      </c>
      <c r="V746" s="18" t="s">
        <v>34</v>
      </c>
      <c r="W746" s="18" t="s">
        <v>553</v>
      </c>
    </row>
    <row r="747" spans="1:23" ht="51" x14ac:dyDescent="0.2">
      <c r="A747" s="7">
        <v>740</v>
      </c>
      <c r="B747" s="7" t="s">
        <v>25</v>
      </c>
      <c r="C747" s="7">
        <v>4985</v>
      </c>
      <c r="D747" s="7" t="s">
        <v>25</v>
      </c>
      <c r="E747" s="8" t="s">
        <v>975</v>
      </c>
      <c r="F747" s="8" t="s">
        <v>27</v>
      </c>
      <c r="G747" s="8" t="s">
        <v>28</v>
      </c>
      <c r="H747" s="8" t="s">
        <v>29</v>
      </c>
      <c r="I747" s="8" t="s">
        <v>938</v>
      </c>
      <c r="J747" s="7" t="s">
        <v>939</v>
      </c>
      <c r="K747" s="9">
        <v>56.58</v>
      </c>
      <c r="L747" s="10">
        <v>506220292</v>
      </c>
      <c r="M747" s="10">
        <v>0</v>
      </c>
      <c r="N747" s="10">
        <v>0</v>
      </c>
      <c r="O747" s="10">
        <f t="shared" si="22"/>
        <v>506220292</v>
      </c>
      <c r="P747" s="10">
        <v>0</v>
      </c>
      <c r="Q747" s="10">
        <v>0</v>
      </c>
      <c r="R747" s="10">
        <v>38897830</v>
      </c>
      <c r="S747" s="10">
        <f t="shared" si="23"/>
        <v>467322462</v>
      </c>
      <c r="T747" s="7" t="s">
        <v>32</v>
      </c>
      <c r="U747" s="18" t="s">
        <v>33</v>
      </c>
      <c r="V747" s="18" t="s">
        <v>34</v>
      </c>
      <c r="W747" s="18" t="s">
        <v>553</v>
      </c>
    </row>
    <row r="748" spans="1:23" ht="51" x14ac:dyDescent="0.2">
      <c r="A748" s="7">
        <v>741</v>
      </c>
      <c r="B748" s="7" t="s">
        <v>25</v>
      </c>
      <c r="C748" s="7">
        <v>4987</v>
      </c>
      <c r="D748" s="7" t="s">
        <v>25</v>
      </c>
      <c r="E748" s="8" t="s">
        <v>976</v>
      </c>
      <c r="F748" s="8" t="s">
        <v>27</v>
      </c>
      <c r="G748" s="8" t="s">
        <v>28</v>
      </c>
      <c r="H748" s="8" t="s">
        <v>29</v>
      </c>
      <c r="I748" s="8" t="s">
        <v>938</v>
      </c>
      <c r="J748" s="7" t="s">
        <v>939</v>
      </c>
      <c r="K748" s="9">
        <v>56.58</v>
      </c>
      <c r="L748" s="10">
        <v>421165931</v>
      </c>
      <c r="M748" s="10">
        <v>0</v>
      </c>
      <c r="N748" s="10">
        <v>0</v>
      </c>
      <c r="O748" s="10">
        <f t="shared" si="22"/>
        <v>421165931</v>
      </c>
      <c r="P748" s="10">
        <v>0</v>
      </c>
      <c r="Q748" s="10">
        <v>0</v>
      </c>
      <c r="R748" s="10">
        <v>0</v>
      </c>
      <c r="S748" s="10">
        <f t="shared" si="23"/>
        <v>421165931</v>
      </c>
      <c r="T748" s="7" t="s">
        <v>32</v>
      </c>
      <c r="U748" s="18" t="s">
        <v>33</v>
      </c>
      <c r="V748" s="18" t="s">
        <v>34</v>
      </c>
      <c r="W748" s="18" t="s">
        <v>553</v>
      </c>
    </row>
    <row r="749" spans="1:23" ht="51" x14ac:dyDescent="0.2">
      <c r="A749" s="11">
        <v>742</v>
      </c>
      <c r="B749" s="7" t="s">
        <v>25</v>
      </c>
      <c r="C749" s="7">
        <v>4990</v>
      </c>
      <c r="D749" s="11" t="s">
        <v>25</v>
      </c>
      <c r="E749" s="8" t="s">
        <v>977</v>
      </c>
      <c r="F749" s="11" t="s">
        <v>27</v>
      </c>
      <c r="G749" s="11" t="s">
        <v>28</v>
      </c>
      <c r="H749" s="11" t="s">
        <v>29</v>
      </c>
      <c r="I749" s="11" t="s">
        <v>938</v>
      </c>
      <c r="J749" s="7" t="s">
        <v>939</v>
      </c>
      <c r="K749" s="12">
        <v>56.58</v>
      </c>
      <c r="L749" s="13">
        <v>201174716</v>
      </c>
      <c r="M749" s="13">
        <v>0</v>
      </c>
      <c r="N749" s="13">
        <v>0</v>
      </c>
      <c r="O749" s="10">
        <f t="shared" si="22"/>
        <v>201174716</v>
      </c>
      <c r="P749" s="13">
        <v>0</v>
      </c>
      <c r="Q749" s="13">
        <v>0</v>
      </c>
      <c r="R749" s="13">
        <v>0</v>
      </c>
      <c r="S749" s="10">
        <f t="shared" si="23"/>
        <v>201174716</v>
      </c>
      <c r="T749" s="7" t="s">
        <v>32</v>
      </c>
      <c r="U749" s="18" t="s">
        <v>33</v>
      </c>
      <c r="V749" s="18" t="s">
        <v>34</v>
      </c>
      <c r="W749" s="18" t="s">
        <v>553</v>
      </c>
    </row>
    <row r="750" spans="1:23" ht="51" x14ac:dyDescent="0.2">
      <c r="A750" s="7">
        <v>743</v>
      </c>
      <c r="B750" s="7" t="s">
        <v>25</v>
      </c>
      <c r="C750" s="7">
        <v>4983</v>
      </c>
      <c r="D750" s="7" t="s">
        <v>25</v>
      </c>
      <c r="E750" s="8" t="s">
        <v>978</v>
      </c>
      <c r="F750" s="8" t="s">
        <v>27</v>
      </c>
      <c r="G750" s="8" t="s">
        <v>28</v>
      </c>
      <c r="H750" s="8" t="s">
        <v>29</v>
      </c>
      <c r="I750" s="8" t="s">
        <v>938</v>
      </c>
      <c r="J750" s="7" t="s">
        <v>939</v>
      </c>
      <c r="K750" s="9">
        <v>56.58</v>
      </c>
      <c r="L750" s="10">
        <v>629176232</v>
      </c>
      <c r="M750" s="10">
        <v>0</v>
      </c>
      <c r="N750" s="10">
        <v>0</v>
      </c>
      <c r="O750" s="10">
        <f t="shared" si="22"/>
        <v>629176232</v>
      </c>
      <c r="P750" s="10">
        <v>0</v>
      </c>
      <c r="Q750" s="10">
        <v>0</v>
      </c>
      <c r="R750" s="10">
        <v>37998948</v>
      </c>
      <c r="S750" s="10">
        <f t="shared" si="23"/>
        <v>591177284</v>
      </c>
      <c r="T750" s="7" t="s">
        <v>32</v>
      </c>
      <c r="U750" s="18" t="s">
        <v>33</v>
      </c>
      <c r="V750" s="18" t="s">
        <v>34</v>
      </c>
      <c r="W750" s="18" t="s">
        <v>553</v>
      </c>
    </row>
    <row r="751" spans="1:23" ht="38.25" x14ac:dyDescent="0.2">
      <c r="A751" s="7">
        <v>744</v>
      </c>
      <c r="B751" s="7" t="s">
        <v>25</v>
      </c>
      <c r="C751" s="7">
        <v>45542</v>
      </c>
      <c r="D751" s="7" t="s">
        <v>25</v>
      </c>
      <c r="E751" s="8" t="s">
        <v>979</v>
      </c>
      <c r="F751" s="8" t="s">
        <v>937</v>
      </c>
      <c r="G751" s="8" t="s">
        <v>28</v>
      </c>
      <c r="H751" s="8" t="s">
        <v>29</v>
      </c>
      <c r="I751" s="8" t="s">
        <v>938</v>
      </c>
      <c r="J751" s="7" t="s">
        <v>939</v>
      </c>
      <c r="K751" s="9">
        <v>56.570999999999998</v>
      </c>
      <c r="L751" s="10">
        <v>345399700</v>
      </c>
      <c r="M751" s="10">
        <v>0</v>
      </c>
      <c r="N751" s="10">
        <v>0</v>
      </c>
      <c r="O751" s="10">
        <f t="shared" si="22"/>
        <v>345399700</v>
      </c>
      <c r="P751" s="10">
        <v>28222107</v>
      </c>
      <c r="Q751" s="10">
        <v>317177593</v>
      </c>
      <c r="R751" s="10">
        <v>0</v>
      </c>
      <c r="S751" s="10">
        <f t="shared" si="23"/>
        <v>0</v>
      </c>
      <c r="T751" s="7" t="s">
        <v>32</v>
      </c>
      <c r="U751" s="18" t="s">
        <v>33</v>
      </c>
      <c r="V751" s="18" t="s">
        <v>34</v>
      </c>
      <c r="W751" s="18" t="s">
        <v>59</v>
      </c>
    </row>
    <row r="752" spans="1:23" ht="38.25" x14ac:dyDescent="0.2">
      <c r="A752" s="7">
        <v>745</v>
      </c>
      <c r="B752" s="7">
        <v>2391672</v>
      </c>
      <c r="C752" s="7" t="s">
        <v>25</v>
      </c>
      <c r="D752" s="7" t="s">
        <v>25</v>
      </c>
      <c r="E752" s="8" t="s">
        <v>980</v>
      </c>
      <c r="F752" s="8" t="s">
        <v>27</v>
      </c>
      <c r="G752" s="8" t="s">
        <v>28</v>
      </c>
      <c r="H752" s="8" t="s">
        <v>29</v>
      </c>
      <c r="I752" s="8" t="s">
        <v>938</v>
      </c>
      <c r="J752" s="7" t="s">
        <v>939</v>
      </c>
      <c r="K752" s="9">
        <v>56.566000000000003</v>
      </c>
      <c r="L752" s="10">
        <v>8009117</v>
      </c>
      <c r="M752" s="10">
        <v>0</v>
      </c>
      <c r="N752" s="10">
        <v>0</v>
      </c>
      <c r="O752" s="10">
        <f t="shared" si="22"/>
        <v>8009117</v>
      </c>
      <c r="P752" s="10">
        <v>2400000</v>
      </c>
      <c r="Q752" s="10">
        <v>5609117</v>
      </c>
      <c r="R752" s="10">
        <v>0</v>
      </c>
      <c r="S752" s="10">
        <f t="shared" si="23"/>
        <v>0</v>
      </c>
      <c r="T752" s="7" t="s">
        <v>32</v>
      </c>
      <c r="U752" s="18" t="s">
        <v>33</v>
      </c>
      <c r="V752" s="18" t="s">
        <v>34</v>
      </c>
      <c r="W752" s="18" t="s">
        <v>719</v>
      </c>
    </row>
    <row r="753" spans="1:23" ht="127.5" x14ac:dyDescent="0.2">
      <c r="A753" s="7">
        <v>746</v>
      </c>
      <c r="B753" s="7" t="s">
        <v>25</v>
      </c>
      <c r="C753" s="7">
        <v>39638</v>
      </c>
      <c r="D753" s="7" t="s">
        <v>25</v>
      </c>
      <c r="E753" s="8" t="s">
        <v>981</v>
      </c>
      <c r="F753" s="8" t="s">
        <v>27</v>
      </c>
      <c r="G753" s="8" t="s">
        <v>28</v>
      </c>
      <c r="H753" s="8" t="s">
        <v>29</v>
      </c>
      <c r="I753" s="8" t="s">
        <v>938</v>
      </c>
      <c r="J753" s="7" t="s">
        <v>939</v>
      </c>
      <c r="K753" s="9">
        <v>56.07</v>
      </c>
      <c r="L753" s="10">
        <v>497057738</v>
      </c>
      <c r="M753" s="10">
        <v>0</v>
      </c>
      <c r="N753" s="10">
        <v>0</v>
      </c>
      <c r="O753" s="10">
        <f t="shared" si="22"/>
        <v>497057738</v>
      </c>
      <c r="P753" s="10">
        <v>99411548</v>
      </c>
      <c r="Q753" s="10">
        <v>149117321</v>
      </c>
      <c r="R753" s="10">
        <v>198823095</v>
      </c>
      <c r="S753" s="10">
        <f t="shared" si="23"/>
        <v>49705774</v>
      </c>
      <c r="T753" s="7" t="s">
        <v>32</v>
      </c>
      <c r="U753" s="18" t="s">
        <v>33</v>
      </c>
      <c r="V753" s="18" t="s">
        <v>34</v>
      </c>
      <c r="W753" s="18" t="s">
        <v>59</v>
      </c>
    </row>
    <row r="754" spans="1:23" ht="76.5" x14ac:dyDescent="0.2">
      <c r="A754" s="7">
        <v>747</v>
      </c>
      <c r="B754" s="7" t="s">
        <v>25</v>
      </c>
      <c r="C754" s="7">
        <v>29196</v>
      </c>
      <c r="D754" s="7" t="s">
        <v>25</v>
      </c>
      <c r="E754" s="8" t="s">
        <v>982</v>
      </c>
      <c r="F754" s="8" t="s">
        <v>27</v>
      </c>
      <c r="G754" s="8" t="s">
        <v>28</v>
      </c>
      <c r="H754" s="8" t="s">
        <v>29</v>
      </c>
      <c r="I754" s="8" t="s">
        <v>938</v>
      </c>
      <c r="J754" s="7" t="s">
        <v>939</v>
      </c>
      <c r="K754" s="9">
        <v>55.89</v>
      </c>
      <c r="L754" s="10">
        <v>158867118</v>
      </c>
      <c r="M754" s="10">
        <v>0</v>
      </c>
      <c r="N754" s="10">
        <v>0</v>
      </c>
      <c r="O754" s="10">
        <f t="shared" si="22"/>
        <v>158867118</v>
      </c>
      <c r="P754" s="10">
        <v>31773424</v>
      </c>
      <c r="Q754" s="10">
        <v>47660135</v>
      </c>
      <c r="R754" s="10">
        <v>63546847</v>
      </c>
      <c r="S754" s="10">
        <f t="shared" si="23"/>
        <v>15886712</v>
      </c>
      <c r="T754" s="7" t="s">
        <v>32</v>
      </c>
      <c r="U754" s="18" t="s">
        <v>33</v>
      </c>
      <c r="V754" s="18" t="s">
        <v>34</v>
      </c>
      <c r="W754" s="18" t="s">
        <v>59</v>
      </c>
    </row>
    <row r="755" spans="1:23" ht="38.25" x14ac:dyDescent="0.2">
      <c r="A755" s="7">
        <v>748</v>
      </c>
      <c r="B755" s="7">
        <v>2391747</v>
      </c>
      <c r="C755" s="7" t="s">
        <v>25</v>
      </c>
      <c r="D755" s="7" t="s">
        <v>25</v>
      </c>
      <c r="E755" s="8" t="s">
        <v>983</v>
      </c>
      <c r="F755" s="8" t="s">
        <v>27</v>
      </c>
      <c r="G755" s="8" t="s">
        <v>28</v>
      </c>
      <c r="H755" s="8" t="s">
        <v>29</v>
      </c>
      <c r="I755" s="8" t="s">
        <v>938</v>
      </c>
      <c r="J755" s="7" t="s">
        <v>939</v>
      </c>
      <c r="K755" s="9">
        <v>55.851999999999997</v>
      </c>
      <c r="L755" s="10">
        <v>50977754</v>
      </c>
      <c r="M755" s="10">
        <v>0</v>
      </c>
      <c r="N755" s="10">
        <v>0</v>
      </c>
      <c r="O755" s="10">
        <f t="shared" si="22"/>
        <v>50977754</v>
      </c>
      <c r="P755" s="10">
        <v>21614568</v>
      </c>
      <c r="Q755" s="10">
        <v>15293326</v>
      </c>
      <c r="R755" s="10">
        <v>14069860</v>
      </c>
      <c r="S755" s="10">
        <f t="shared" si="23"/>
        <v>0</v>
      </c>
      <c r="T755" s="7" t="s">
        <v>32</v>
      </c>
      <c r="U755" s="18" t="s">
        <v>33</v>
      </c>
      <c r="V755" s="18" t="s">
        <v>34</v>
      </c>
      <c r="W755" s="18" t="s">
        <v>719</v>
      </c>
    </row>
    <row r="756" spans="1:23" ht="76.5" x14ac:dyDescent="0.2">
      <c r="A756" s="7">
        <v>749</v>
      </c>
      <c r="B756" s="7">
        <v>2393048</v>
      </c>
      <c r="C756" s="7" t="s">
        <v>25</v>
      </c>
      <c r="D756" s="7" t="s">
        <v>25</v>
      </c>
      <c r="E756" s="8" t="s">
        <v>984</v>
      </c>
      <c r="F756" s="8" t="s">
        <v>27</v>
      </c>
      <c r="G756" s="8" t="s">
        <v>28</v>
      </c>
      <c r="H756" s="8" t="s">
        <v>29</v>
      </c>
      <c r="I756" s="8" t="s">
        <v>938</v>
      </c>
      <c r="J756" s="7" t="s">
        <v>939</v>
      </c>
      <c r="K756" s="9">
        <v>55.67</v>
      </c>
      <c r="L756" s="10">
        <v>117244800</v>
      </c>
      <c r="M756" s="10">
        <v>0</v>
      </c>
      <c r="N756" s="10">
        <v>0</v>
      </c>
      <c r="O756" s="10">
        <f t="shared" si="22"/>
        <v>117244800</v>
      </c>
      <c r="P756" s="10">
        <v>0</v>
      </c>
      <c r="Q756" s="10">
        <v>5348000</v>
      </c>
      <c r="R756" s="10">
        <v>64176000</v>
      </c>
      <c r="S756" s="10">
        <f t="shared" si="23"/>
        <v>47720800</v>
      </c>
      <c r="T756" s="7" t="s">
        <v>32</v>
      </c>
      <c r="U756" s="18" t="s">
        <v>33</v>
      </c>
      <c r="V756" s="18" t="s">
        <v>34</v>
      </c>
      <c r="W756" s="18" t="s">
        <v>35</v>
      </c>
    </row>
    <row r="757" spans="1:23" ht="63.75" x14ac:dyDescent="0.2">
      <c r="A757" s="11">
        <v>750</v>
      </c>
      <c r="B757" s="7">
        <v>2393286</v>
      </c>
      <c r="C757" s="7" t="s">
        <v>25</v>
      </c>
      <c r="D757" s="11" t="s">
        <v>25</v>
      </c>
      <c r="E757" s="8" t="s">
        <v>985</v>
      </c>
      <c r="F757" s="11" t="s">
        <v>27</v>
      </c>
      <c r="G757" s="11" t="s">
        <v>28</v>
      </c>
      <c r="H757" s="11" t="s">
        <v>29</v>
      </c>
      <c r="I757" s="11" t="s">
        <v>938</v>
      </c>
      <c r="J757" s="7" t="s">
        <v>939</v>
      </c>
      <c r="K757" s="12">
        <v>55.4</v>
      </c>
      <c r="L757" s="13">
        <v>101764800</v>
      </c>
      <c r="M757" s="13">
        <v>0</v>
      </c>
      <c r="N757" s="13">
        <v>0</v>
      </c>
      <c r="O757" s="10">
        <f t="shared" si="22"/>
        <v>101764800</v>
      </c>
      <c r="P757" s="13">
        <v>0</v>
      </c>
      <c r="Q757" s="13">
        <v>4167450</v>
      </c>
      <c r="R757" s="13">
        <v>47628000</v>
      </c>
      <c r="S757" s="10">
        <f t="shared" si="23"/>
        <v>49969350</v>
      </c>
      <c r="T757" s="7" t="s">
        <v>32</v>
      </c>
      <c r="U757" s="18" t="s">
        <v>33</v>
      </c>
      <c r="V757" s="18" t="s">
        <v>34</v>
      </c>
      <c r="W757" s="18" t="s">
        <v>35</v>
      </c>
    </row>
    <row r="758" spans="1:23" ht="63.75" x14ac:dyDescent="0.2">
      <c r="A758" s="7">
        <v>751</v>
      </c>
      <c r="B758" s="7">
        <v>2413395</v>
      </c>
      <c r="C758" s="7">
        <v>1446</v>
      </c>
      <c r="D758" s="7" t="s">
        <v>25</v>
      </c>
      <c r="E758" s="8" t="s">
        <v>986</v>
      </c>
      <c r="F758" s="8" t="s">
        <v>27</v>
      </c>
      <c r="G758" s="8" t="s">
        <v>28</v>
      </c>
      <c r="H758" s="8" t="s">
        <v>29</v>
      </c>
      <c r="I758" s="8" t="s">
        <v>938</v>
      </c>
      <c r="J758" s="7" t="s">
        <v>939</v>
      </c>
      <c r="K758" s="9">
        <v>55.39</v>
      </c>
      <c r="L758" s="10">
        <v>14091579</v>
      </c>
      <c r="M758" s="10">
        <v>0</v>
      </c>
      <c r="N758" s="10">
        <v>0</v>
      </c>
      <c r="O758" s="10">
        <f t="shared" si="22"/>
        <v>14091579</v>
      </c>
      <c r="P758" s="10">
        <v>4227474</v>
      </c>
      <c r="Q758" s="10">
        <v>9864105</v>
      </c>
      <c r="R758" s="10">
        <v>0</v>
      </c>
      <c r="S758" s="10">
        <f t="shared" si="23"/>
        <v>0</v>
      </c>
      <c r="T758" s="7" t="s">
        <v>32</v>
      </c>
      <c r="U758" s="18" t="s">
        <v>33</v>
      </c>
      <c r="V758" s="18" t="s">
        <v>34</v>
      </c>
      <c r="W758" s="18" t="s">
        <v>59</v>
      </c>
    </row>
    <row r="759" spans="1:23" ht="76.5" x14ac:dyDescent="0.2">
      <c r="A759" s="7">
        <v>752</v>
      </c>
      <c r="B759" s="7">
        <v>2413080</v>
      </c>
      <c r="C759" s="7">
        <v>4190</v>
      </c>
      <c r="D759" s="7" t="s">
        <v>25</v>
      </c>
      <c r="E759" s="8" t="s">
        <v>987</v>
      </c>
      <c r="F759" s="8" t="s">
        <v>27</v>
      </c>
      <c r="G759" s="8" t="s">
        <v>28</v>
      </c>
      <c r="H759" s="8" t="s">
        <v>29</v>
      </c>
      <c r="I759" s="8" t="s">
        <v>938</v>
      </c>
      <c r="J759" s="7" t="s">
        <v>939</v>
      </c>
      <c r="K759" s="9">
        <v>55.322000000000003</v>
      </c>
      <c r="L759" s="10">
        <v>100000000</v>
      </c>
      <c r="M759" s="10">
        <v>0</v>
      </c>
      <c r="N759" s="10">
        <v>0</v>
      </c>
      <c r="O759" s="10">
        <f t="shared" si="22"/>
        <v>100000000</v>
      </c>
      <c r="P759" s="10">
        <v>4000000</v>
      </c>
      <c r="Q759" s="10">
        <v>20000000</v>
      </c>
      <c r="R759" s="10">
        <v>76000000</v>
      </c>
      <c r="S759" s="10">
        <f t="shared" si="23"/>
        <v>0</v>
      </c>
      <c r="T759" s="7" t="s">
        <v>32</v>
      </c>
      <c r="U759" s="18" t="s">
        <v>33</v>
      </c>
      <c r="V759" s="18" t="s">
        <v>34</v>
      </c>
      <c r="W759" s="18" t="s">
        <v>553</v>
      </c>
    </row>
    <row r="760" spans="1:23" ht="89.25" x14ac:dyDescent="0.2">
      <c r="A760" s="7">
        <v>753</v>
      </c>
      <c r="B760" s="7">
        <v>2389267</v>
      </c>
      <c r="C760" s="7" t="s">
        <v>25</v>
      </c>
      <c r="D760" s="7" t="s">
        <v>25</v>
      </c>
      <c r="E760" s="8" t="s">
        <v>988</v>
      </c>
      <c r="F760" s="8" t="s">
        <v>55</v>
      </c>
      <c r="G760" s="8" t="s">
        <v>28</v>
      </c>
      <c r="H760" s="8" t="s">
        <v>29</v>
      </c>
      <c r="I760" s="8" t="s">
        <v>938</v>
      </c>
      <c r="J760" s="7" t="s">
        <v>939</v>
      </c>
      <c r="K760" s="9">
        <v>55.27</v>
      </c>
      <c r="L760" s="10">
        <v>27509036</v>
      </c>
      <c r="M760" s="10">
        <v>0</v>
      </c>
      <c r="N760" s="10">
        <v>0</v>
      </c>
      <c r="O760" s="10">
        <f t="shared" si="22"/>
        <v>27509036</v>
      </c>
      <c r="P760" s="10">
        <v>5000000</v>
      </c>
      <c r="Q760" s="10">
        <v>22509036</v>
      </c>
      <c r="R760" s="10">
        <v>0</v>
      </c>
      <c r="S760" s="10">
        <f t="shared" si="23"/>
        <v>0</v>
      </c>
      <c r="T760" s="7" t="s">
        <v>32</v>
      </c>
      <c r="U760" s="18" t="s">
        <v>33</v>
      </c>
      <c r="V760" s="18" t="s">
        <v>34</v>
      </c>
      <c r="W760" s="18" t="s">
        <v>553</v>
      </c>
    </row>
    <row r="761" spans="1:23" ht="38.25" x14ac:dyDescent="0.2">
      <c r="A761" s="7">
        <v>754</v>
      </c>
      <c r="B761" s="7">
        <v>2392312</v>
      </c>
      <c r="C761" s="7" t="s">
        <v>25</v>
      </c>
      <c r="D761" s="7" t="s">
        <v>25</v>
      </c>
      <c r="E761" s="8" t="s">
        <v>989</v>
      </c>
      <c r="F761" s="8" t="s">
        <v>27</v>
      </c>
      <c r="G761" s="8" t="s">
        <v>28</v>
      </c>
      <c r="H761" s="8" t="s">
        <v>29</v>
      </c>
      <c r="I761" s="8" t="s">
        <v>938</v>
      </c>
      <c r="J761" s="7" t="s">
        <v>939</v>
      </c>
      <c r="K761" s="9">
        <v>55.18</v>
      </c>
      <c r="L761" s="10">
        <v>1100000</v>
      </c>
      <c r="M761" s="10">
        <v>0</v>
      </c>
      <c r="N761" s="10">
        <v>0</v>
      </c>
      <c r="O761" s="10">
        <f t="shared" si="22"/>
        <v>1100000</v>
      </c>
      <c r="P761" s="10">
        <v>1100000</v>
      </c>
      <c r="Q761" s="10">
        <v>0</v>
      </c>
      <c r="R761" s="10">
        <v>0</v>
      </c>
      <c r="S761" s="10">
        <f t="shared" si="23"/>
        <v>0</v>
      </c>
      <c r="T761" s="7" t="s">
        <v>32</v>
      </c>
      <c r="U761" s="18" t="s">
        <v>33</v>
      </c>
      <c r="V761" s="18" t="s">
        <v>34</v>
      </c>
      <c r="W761" s="18" t="s">
        <v>35</v>
      </c>
    </row>
    <row r="762" spans="1:23" ht="51" x14ac:dyDescent="0.2">
      <c r="A762" s="7">
        <v>755</v>
      </c>
      <c r="B762" s="7" t="s">
        <v>25</v>
      </c>
      <c r="C762" s="7">
        <v>4986</v>
      </c>
      <c r="D762" s="7" t="s">
        <v>25</v>
      </c>
      <c r="E762" s="8" t="s">
        <v>990</v>
      </c>
      <c r="F762" s="8" t="s">
        <v>27</v>
      </c>
      <c r="G762" s="8" t="s">
        <v>28</v>
      </c>
      <c r="H762" s="8" t="s">
        <v>29</v>
      </c>
      <c r="I762" s="8" t="s">
        <v>938</v>
      </c>
      <c r="J762" s="7" t="s">
        <v>939</v>
      </c>
      <c r="K762" s="9">
        <v>55.14</v>
      </c>
      <c r="L762" s="10">
        <v>316221340</v>
      </c>
      <c r="M762" s="10">
        <v>0</v>
      </c>
      <c r="N762" s="10">
        <v>0</v>
      </c>
      <c r="O762" s="10">
        <f t="shared" si="22"/>
        <v>316221340</v>
      </c>
      <c r="P762" s="10">
        <v>0</v>
      </c>
      <c r="Q762" s="10">
        <v>0</v>
      </c>
      <c r="R762" s="10">
        <v>0</v>
      </c>
      <c r="S762" s="10">
        <f t="shared" si="23"/>
        <v>316221340</v>
      </c>
      <c r="T762" s="7" t="s">
        <v>32</v>
      </c>
      <c r="U762" s="18" t="s">
        <v>33</v>
      </c>
      <c r="V762" s="18" t="s">
        <v>34</v>
      </c>
      <c r="W762" s="18" t="s">
        <v>553</v>
      </c>
    </row>
    <row r="763" spans="1:23" ht="38.25" x14ac:dyDescent="0.2">
      <c r="A763" s="7">
        <v>756</v>
      </c>
      <c r="B763" s="7" t="s">
        <v>25</v>
      </c>
      <c r="C763" s="7">
        <v>42302</v>
      </c>
      <c r="D763" s="7" t="s">
        <v>25</v>
      </c>
      <c r="E763" s="8" t="s">
        <v>991</v>
      </c>
      <c r="F763" s="8" t="s">
        <v>27</v>
      </c>
      <c r="G763" s="8" t="s">
        <v>28</v>
      </c>
      <c r="H763" s="8" t="s">
        <v>29</v>
      </c>
      <c r="I763" s="8" t="s">
        <v>938</v>
      </c>
      <c r="J763" s="7" t="s">
        <v>939</v>
      </c>
      <c r="K763" s="9">
        <v>55.14</v>
      </c>
      <c r="L763" s="10">
        <v>559319141</v>
      </c>
      <c r="M763" s="10">
        <v>0</v>
      </c>
      <c r="N763" s="10">
        <v>0</v>
      </c>
      <c r="O763" s="10">
        <f t="shared" si="22"/>
        <v>559319141</v>
      </c>
      <c r="P763" s="10">
        <v>0</v>
      </c>
      <c r="Q763" s="10">
        <v>0</v>
      </c>
      <c r="R763" s="10">
        <v>0</v>
      </c>
      <c r="S763" s="10">
        <f t="shared" si="23"/>
        <v>559319141</v>
      </c>
      <c r="T763" s="7" t="s">
        <v>32</v>
      </c>
      <c r="U763" s="18" t="s">
        <v>33</v>
      </c>
      <c r="V763" s="18" t="s">
        <v>34</v>
      </c>
      <c r="W763" s="18" t="s">
        <v>553</v>
      </c>
    </row>
    <row r="764" spans="1:23" ht="76.5" x14ac:dyDescent="0.2">
      <c r="A764" s="7">
        <v>757</v>
      </c>
      <c r="B764" s="7" t="s">
        <v>25</v>
      </c>
      <c r="C764" s="7">
        <v>28195</v>
      </c>
      <c r="D764" s="7" t="s">
        <v>25</v>
      </c>
      <c r="E764" s="8" t="s">
        <v>992</v>
      </c>
      <c r="F764" s="8" t="s">
        <v>27</v>
      </c>
      <c r="G764" s="8" t="s">
        <v>28</v>
      </c>
      <c r="H764" s="8" t="s">
        <v>29</v>
      </c>
      <c r="I764" s="8" t="s">
        <v>938</v>
      </c>
      <c r="J764" s="7" t="s">
        <v>939</v>
      </c>
      <c r="K764" s="9">
        <v>55.08</v>
      </c>
      <c r="L764" s="10">
        <v>47191768</v>
      </c>
      <c r="M764" s="10">
        <v>0</v>
      </c>
      <c r="N764" s="10">
        <v>0</v>
      </c>
      <c r="O764" s="10">
        <f t="shared" si="22"/>
        <v>47191768</v>
      </c>
      <c r="P764" s="10">
        <v>12312858</v>
      </c>
      <c r="Q764" s="10">
        <v>28611883</v>
      </c>
      <c r="R764" s="10">
        <v>6267027</v>
      </c>
      <c r="S764" s="10">
        <f t="shared" si="23"/>
        <v>0</v>
      </c>
      <c r="T764" s="7" t="s">
        <v>32</v>
      </c>
      <c r="U764" s="18" t="s">
        <v>33</v>
      </c>
      <c r="V764" s="18" t="s">
        <v>34</v>
      </c>
      <c r="W764" s="18" t="s">
        <v>59</v>
      </c>
    </row>
    <row r="765" spans="1:23" ht="51" x14ac:dyDescent="0.2">
      <c r="A765" s="11">
        <v>758</v>
      </c>
      <c r="B765" s="7">
        <v>2412462</v>
      </c>
      <c r="C765" s="7">
        <v>1491</v>
      </c>
      <c r="D765" s="11" t="s">
        <v>25</v>
      </c>
      <c r="E765" s="8" t="s">
        <v>993</v>
      </c>
      <c r="F765" s="11" t="s">
        <v>27</v>
      </c>
      <c r="G765" s="11" t="s">
        <v>28</v>
      </c>
      <c r="H765" s="11" t="s">
        <v>29</v>
      </c>
      <c r="I765" s="11" t="s">
        <v>938</v>
      </c>
      <c r="J765" s="7" t="s">
        <v>939</v>
      </c>
      <c r="K765" s="12">
        <v>55.01</v>
      </c>
      <c r="L765" s="13">
        <v>6776866</v>
      </c>
      <c r="M765" s="13">
        <v>0</v>
      </c>
      <c r="N765" s="13">
        <v>0</v>
      </c>
      <c r="O765" s="10">
        <f t="shared" si="22"/>
        <v>6776866</v>
      </c>
      <c r="P765" s="13">
        <v>2033060</v>
      </c>
      <c r="Q765" s="13">
        <v>4743806</v>
      </c>
      <c r="R765" s="13">
        <v>0</v>
      </c>
      <c r="S765" s="10">
        <f t="shared" si="23"/>
        <v>0</v>
      </c>
      <c r="T765" s="7" t="s">
        <v>32</v>
      </c>
      <c r="U765" s="18" t="s">
        <v>33</v>
      </c>
      <c r="V765" s="18" t="s">
        <v>34</v>
      </c>
      <c r="W765" s="18" t="s">
        <v>59</v>
      </c>
    </row>
    <row r="766" spans="1:23" ht="38.25" x14ac:dyDescent="0.2">
      <c r="A766" s="7">
        <v>759</v>
      </c>
      <c r="B766" s="7" t="s">
        <v>25</v>
      </c>
      <c r="C766" s="7">
        <v>47202</v>
      </c>
      <c r="D766" s="7" t="s">
        <v>25</v>
      </c>
      <c r="E766" s="8" t="s">
        <v>994</v>
      </c>
      <c r="F766" s="8" t="s">
        <v>27</v>
      </c>
      <c r="G766" s="8" t="s">
        <v>28</v>
      </c>
      <c r="H766" s="8" t="s">
        <v>29</v>
      </c>
      <c r="I766" s="8" t="s">
        <v>938</v>
      </c>
      <c r="J766" s="7" t="s">
        <v>939</v>
      </c>
      <c r="K766" s="9">
        <v>54.912999999999997</v>
      </c>
      <c r="L766" s="10">
        <v>16320000000</v>
      </c>
      <c r="M766" s="10">
        <v>0</v>
      </c>
      <c r="N766" s="10">
        <v>0</v>
      </c>
      <c r="O766" s="10">
        <f t="shared" si="22"/>
        <v>16320000000</v>
      </c>
      <c r="P766" s="10">
        <v>0</v>
      </c>
      <c r="Q766" s="10">
        <v>0</v>
      </c>
      <c r="R766" s="10">
        <v>0</v>
      </c>
      <c r="S766" s="10">
        <f t="shared" si="23"/>
        <v>16320000000</v>
      </c>
      <c r="T766" s="7" t="s">
        <v>32</v>
      </c>
      <c r="U766" s="18" t="s">
        <v>33</v>
      </c>
      <c r="V766" s="18" t="s">
        <v>34</v>
      </c>
      <c r="W766" s="18" t="s">
        <v>719</v>
      </c>
    </row>
    <row r="767" spans="1:23" ht="38.25" x14ac:dyDescent="0.2">
      <c r="A767" s="7">
        <v>760</v>
      </c>
      <c r="B767" s="7">
        <v>2393336</v>
      </c>
      <c r="C767" s="7" t="s">
        <v>25</v>
      </c>
      <c r="D767" s="7" t="s">
        <v>25</v>
      </c>
      <c r="E767" s="8" t="s">
        <v>995</v>
      </c>
      <c r="F767" s="8" t="s">
        <v>27</v>
      </c>
      <c r="G767" s="8" t="s">
        <v>28</v>
      </c>
      <c r="H767" s="8" t="s">
        <v>29</v>
      </c>
      <c r="I767" s="8" t="s">
        <v>938</v>
      </c>
      <c r="J767" s="7" t="s">
        <v>939</v>
      </c>
      <c r="K767" s="9">
        <v>54.838000000000001</v>
      </c>
      <c r="L767" s="10">
        <v>8320000000</v>
      </c>
      <c r="M767" s="10">
        <v>0</v>
      </c>
      <c r="N767" s="10">
        <v>0</v>
      </c>
      <c r="O767" s="10">
        <f t="shared" si="22"/>
        <v>8320000000</v>
      </c>
      <c r="P767" s="10">
        <v>0</v>
      </c>
      <c r="Q767" s="10">
        <v>114000000</v>
      </c>
      <c r="R767" s="10">
        <v>114000000</v>
      </c>
      <c r="S767" s="10">
        <f t="shared" si="23"/>
        <v>8092000000</v>
      </c>
      <c r="T767" s="7" t="s">
        <v>32</v>
      </c>
      <c r="U767" s="18" t="s">
        <v>33</v>
      </c>
      <c r="V767" s="18" t="s">
        <v>34</v>
      </c>
      <c r="W767" s="18" t="s">
        <v>719</v>
      </c>
    </row>
    <row r="768" spans="1:23" ht="38.25" x14ac:dyDescent="0.2">
      <c r="A768" s="7">
        <v>761</v>
      </c>
      <c r="B768" s="7" t="s">
        <v>25</v>
      </c>
      <c r="C768" s="7">
        <v>42899</v>
      </c>
      <c r="D768" s="7" t="s">
        <v>25</v>
      </c>
      <c r="E768" s="8" t="s">
        <v>996</v>
      </c>
      <c r="F768" s="8" t="s">
        <v>27</v>
      </c>
      <c r="G768" s="8" t="s">
        <v>28</v>
      </c>
      <c r="H768" s="8" t="s">
        <v>29</v>
      </c>
      <c r="I768" s="8" t="s">
        <v>938</v>
      </c>
      <c r="J768" s="7" t="s">
        <v>939</v>
      </c>
      <c r="K768" s="9">
        <v>54.722000000000001</v>
      </c>
      <c r="L768" s="10">
        <v>5000000</v>
      </c>
      <c r="M768" s="10">
        <v>0</v>
      </c>
      <c r="N768" s="10">
        <v>0</v>
      </c>
      <c r="O768" s="10">
        <f t="shared" si="22"/>
        <v>5000000</v>
      </c>
      <c r="P768" s="10">
        <v>5000000</v>
      </c>
      <c r="Q768" s="10">
        <v>0</v>
      </c>
      <c r="R768" s="10">
        <v>0</v>
      </c>
      <c r="S768" s="10">
        <f t="shared" si="23"/>
        <v>0</v>
      </c>
      <c r="T768" s="7" t="s">
        <v>32</v>
      </c>
      <c r="U768" s="18" t="s">
        <v>33</v>
      </c>
      <c r="V768" s="18" t="s">
        <v>34</v>
      </c>
      <c r="W768" s="18" t="s">
        <v>35</v>
      </c>
    </row>
    <row r="769" spans="1:23" ht="38.25" x14ac:dyDescent="0.2">
      <c r="A769" s="7">
        <v>762</v>
      </c>
      <c r="B769" s="7" t="s">
        <v>25</v>
      </c>
      <c r="C769" s="7">
        <v>42896</v>
      </c>
      <c r="D769" s="7" t="s">
        <v>25</v>
      </c>
      <c r="E769" s="8" t="s">
        <v>997</v>
      </c>
      <c r="F769" s="8" t="s">
        <v>27</v>
      </c>
      <c r="G769" s="8" t="s">
        <v>28</v>
      </c>
      <c r="H769" s="8" t="s">
        <v>29</v>
      </c>
      <c r="I769" s="8" t="s">
        <v>938</v>
      </c>
      <c r="J769" s="7" t="s">
        <v>939</v>
      </c>
      <c r="K769" s="9">
        <v>54.722000000000001</v>
      </c>
      <c r="L769" s="10">
        <v>30100000</v>
      </c>
      <c r="M769" s="10">
        <v>0</v>
      </c>
      <c r="N769" s="10">
        <v>0</v>
      </c>
      <c r="O769" s="10">
        <f t="shared" si="22"/>
        <v>30100000</v>
      </c>
      <c r="P769" s="10">
        <v>6020000</v>
      </c>
      <c r="Q769" s="10">
        <v>24080000</v>
      </c>
      <c r="R769" s="10">
        <v>0</v>
      </c>
      <c r="S769" s="10">
        <f t="shared" si="23"/>
        <v>0</v>
      </c>
      <c r="T769" s="7" t="s">
        <v>32</v>
      </c>
      <c r="U769" s="18" t="s">
        <v>33</v>
      </c>
      <c r="V769" s="18" t="s">
        <v>34</v>
      </c>
      <c r="W769" s="18" t="s">
        <v>35</v>
      </c>
    </row>
    <row r="770" spans="1:23" ht="38.25" x14ac:dyDescent="0.2">
      <c r="A770" s="7">
        <v>763</v>
      </c>
      <c r="B770" s="7" t="s">
        <v>25</v>
      </c>
      <c r="C770" s="7">
        <v>42893</v>
      </c>
      <c r="D770" s="7" t="s">
        <v>25</v>
      </c>
      <c r="E770" s="8" t="s">
        <v>998</v>
      </c>
      <c r="F770" s="8" t="s">
        <v>27</v>
      </c>
      <c r="G770" s="8" t="s">
        <v>28</v>
      </c>
      <c r="H770" s="8" t="s">
        <v>29</v>
      </c>
      <c r="I770" s="8" t="s">
        <v>938</v>
      </c>
      <c r="J770" s="7" t="s">
        <v>939</v>
      </c>
      <c r="K770" s="9">
        <v>54.722000000000001</v>
      </c>
      <c r="L770" s="10">
        <v>12740000</v>
      </c>
      <c r="M770" s="10">
        <v>0</v>
      </c>
      <c r="N770" s="10">
        <v>0</v>
      </c>
      <c r="O770" s="10">
        <f t="shared" si="22"/>
        <v>12740000</v>
      </c>
      <c r="P770" s="10">
        <v>12740000</v>
      </c>
      <c r="Q770" s="10">
        <v>0</v>
      </c>
      <c r="R770" s="10">
        <v>0</v>
      </c>
      <c r="S770" s="10">
        <f t="shared" si="23"/>
        <v>0</v>
      </c>
      <c r="T770" s="7" t="s">
        <v>32</v>
      </c>
      <c r="U770" s="18" t="s">
        <v>33</v>
      </c>
      <c r="V770" s="18" t="s">
        <v>34</v>
      </c>
      <c r="W770" s="18" t="s">
        <v>35</v>
      </c>
    </row>
    <row r="771" spans="1:23" ht="38.25" x14ac:dyDescent="0.2">
      <c r="A771" s="7">
        <v>764</v>
      </c>
      <c r="B771" s="7" t="s">
        <v>25</v>
      </c>
      <c r="C771" s="7">
        <v>42890</v>
      </c>
      <c r="D771" s="7" t="s">
        <v>25</v>
      </c>
      <c r="E771" s="8" t="s">
        <v>999</v>
      </c>
      <c r="F771" s="8" t="s">
        <v>27</v>
      </c>
      <c r="G771" s="8" t="s">
        <v>28</v>
      </c>
      <c r="H771" s="8" t="s">
        <v>29</v>
      </c>
      <c r="I771" s="8" t="s">
        <v>938</v>
      </c>
      <c r="J771" s="7" t="s">
        <v>939</v>
      </c>
      <c r="K771" s="9">
        <v>54.722000000000001</v>
      </c>
      <c r="L771" s="10">
        <v>16100000</v>
      </c>
      <c r="M771" s="10">
        <v>0</v>
      </c>
      <c r="N771" s="10">
        <v>0</v>
      </c>
      <c r="O771" s="10">
        <f t="shared" si="22"/>
        <v>16100000</v>
      </c>
      <c r="P771" s="10">
        <v>6440000</v>
      </c>
      <c r="Q771" s="10">
        <v>9660000</v>
      </c>
      <c r="R771" s="10">
        <v>0</v>
      </c>
      <c r="S771" s="10">
        <f t="shared" si="23"/>
        <v>0</v>
      </c>
      <c r="T771" s="7" t="s">
        <v>32</v>
      </c>
      <c r="U771" s="18" t="s">
        <v>33</v>
      </c>
      <c r="V771" s="18" t="s">
        <v>34</v>
      </c>
      <c r="W771" s="18" t="s">
        <v>35</v>
      </c>
    </row>
    <row r="772" spans="1:23" ht="38.25" x14ac:dyDescent="0.2">
      <c r="A772" s="7">
        <v>765</v>
      </c>
      <c r="B772" s="7" t="s">
        <v>25</v>
      </c>
      <c r="C772" s="7">
        <v>42825</v>
      </c>
      <c r="D772" s="7" t="s">
        <v>25</v>
      </c>
      <c r="E772" s="8" t="s">
        <v>1000</v>
      </c>
      <c r="F772" s="8" t="s">
        <v>27</v>
      </c>
      <c r="G772" s="8" t="s">
        <v>28</v>
      </c>
      <c r="H772" s="8" t="s">
        <v>29</v>
      </c>
      <c r="I772" s="8" t="s">
        <v>938</v>
      </c>
      <c r="J772" s="7" t="s">
        <v>939</v>
      </c>
      <c r="K772" s="9">
        <v>54.722000000000001</v>
      </c>
      <c r="L772" s="10">
        <v>30000000</v>
      </c>
      <c r="M772" s="10">
        <v>0</v>
      </c>
      <c r="N772" s="10">
        <v>0</v>
      </c>
      <c r="O772" s="10">
        <f t="shared" si="22"/>
        <v>30000000</v>
      </c>
      <c r="P772" s="10">
        <v>30000000</v>
      </c>
      <c r="Q772" s="10">
        <v>0</v>
      </c>
      <c r="R772" s="10">
        <v>0</v>
      </c>
      <c r="S772" s="10">
        <f t="shared" si="23"/>
        <v>0</v>
      </c>
      <c r="T772" s="7" t="s">
        <v>32</v>
      </c>
      <c r="U772" s="18" t="s">
        <v>33</v>
      </c>
      <c r="V772" s="18" t="s">
        <v>34</v>
      </c>
      <c r="W772" s="18" t="s">
        <v>35</v>
      </c>
    </row>
    <row r="773" spans="1:23" ht="38.25" x14ac:dyDescent="0.2">
      <c r="A773" s="7">
        <v>766</v>
      </c>
      <c r="B773" s="7" t="s">
        <v>25</v>
      </c>
      <c r="C773" s="7">
        <v>42829</v>
      </c>
      <c r="D773" s="7" t="s">
        <v>25</v>
      </c>
      <c r="E773" s="8" t="s">
        <v>1001</v>
      </c>
      <c r="F773" s="8" t="s">
        <v>27</v>
      </c>
      <c r="G773" s="8" t="s">
        <v>28</v>
      </c>
      <c r="H773" s="8" t="s">
        <v>29</v>
      </c>
      <c r="I773" s="8" t="s">
        <v>938</v>
      </c>
      <c r="J773" s="7" t="s">
        <v>939</v>
      </c>
      <c r="K773" s="9">
        <v>54.722000000000001</v>
      </c>
      <c r="L773" s="10">
        <v>20000000</v>
      </c>
      <c r="M773" s="10">
        <v>0</v>
      </c>
      <c r="N773" s="10">
        <v>0</v>
      </c>
      <c r="O773" s="10">
        <f t="shared" si="22"/>
        <v>20000000</v>
      </c>
      <c r="P773" s="10">
        <v>20000000</v>
      </c>
      <c r="Q773" s="10">
        <v>0</v>
      </c>
      <c r="R773" s="10">
        <v>0</v>
      </c>
      <c r="S773" s="10">
        <f t="shared" si="23"/>
        <v>0</v>
      </c>
      <c r="T773" s="7" t="s">
        <v>32</v>
      </c>
      <c r="U773" s="18" t="s">
        <v>33</v>
      </c>
      <c r="V773" s="18" t="s">
        <v>34</v>
      </c>
      <c r="W773" s="18" t="s">
        <v>35</v>
      </c>
    </row>
    <row r="774" spans="1:23" ht="38.25" x14ac:dyDescent="0.2">
      <c r="A774" s="7">
        <v>767</v>
      </c>
      <c r="B774" s="7" t="s">
        <v>25</v>
      </c>
      <c r="C774" s="7">
        <v>42835</v>
      </c>
      <c r="D774" s="7" t="s">
        <v>25</v>
      </c>
      <c r="E774" s="8" t="s">
        <v>1002</v>
      </c>
      <c r="F774" s="8" t="s">
        <v>27</v>
      </c>
      <c r="G774" s="8" t="s">
        <v>28</v>
      </c>
      <c r="H774" s="8" t="s">
        <v>29</v>
      </c>
      <c r="I774" s="8" t="s">
        <v>938</v>
      </c>
      <c r="J774" s="7" t="s">
        <v>939</v>
      </c>
      <c r="K774" s="9">
        <v>54.722000000000001</v>
      </c>
      <c r="L774" s="10">
        <v>50000000</v>
      </c>
      <c r="M774" s="10">
        <v>0</v>
      </c>
      <c r="N774" s="10">
        <v>0</v>
      </c>
      <c r="O774" s="10">
        <f t="shared" si="22"/>
        <v>50000000</v>
      </c>
      <c r="P774" s="10">
        <v>0</v>
      </c>
      <c r="Q774" s="10">
        <v>50000000</v>
      </c>
      <c r="R774" s="10">
        <v>0</v>
      </c>
      <c r="S774" s="10">
        <f t="shared" si="23"/>
        <v>0</v>
      </c>
      <c r="T774" s="7" t="s">
        <v>32</v>
      </c>
      <c r="U774" s="18" t="s">
        <v>33</v>
      </c>
      <c r="V774" s="18" t="s">
        <v>34</v>
      </c>
      <c r="W774" s="18" t="s">
        <v>35</v>
      </c>
    </row>
    <row r="775" spans="1:23" ht="38.25" x14ac:dyDescent="0.2">
      <c r="A775" s="7">
        <v>768</v>
      </c>
      <c r="B775" s="7">
        <v>2393167</v>
      </c>
      <c r="C775" s="7" t="s">
        <v>25</v>
      </c>
      <c r="D775" s="7" t="s">
        <v>25</v>
      </c>
      <c r="E775" s="8" t="s">
        <v>1003</v>
      </c>
      <c r="F775" s="8" t="s">
        <v>27</v>
      </c>
      <c r="G775" s="8" t="s">
        <v>28</v>
      </c>
      <c r="H775" s="8" t="s">
        <v>29</v>
      </c>
      <c r="I775" s="8" t="s">
        <v>938</v>
      </c>
      <c r="J775" s="7" t="s">
        <v>939</v>
      </c>
      <c r="K775" s="9">
        <v>54.67</v>
      </c>
      <c r="L775" s="10">
        <v>101664000</v>
      </c>
      <c r="M775" s="10">
        <v>0</v>
      </c>
      <c r="N775" s="10">
        <v>0</v>
      </c>
      <c r="O775" s="10">
        <f t="shared" si="22"/>
        <v>101664000</v>
      </c>
      <c r="P775" s="10">
        <v>0</v>
      </c>
      <c r="Q775" s="10">
        <v>4286520</v>
      </c>
      <c r="R775" s="10">
        <v>48988800</v>
      </c>
      <c r="S775" s="10">
        <f t="shared" si="23"/>
        <v>48388680</v>
      </c>
      <c r="T775" s="7" t="s">
        <v>32</v>
      </c>
      <c r="U775" s="18" t="s">
        <v>33</v>
      </c>
      <c r="V775" s="18" t="s">
        <v>34</v>
      </c>
      <c r="W775" s="18" t="s">
        <v>35</v>
      </c>
    </row>
    <row r="776" spans="1:23" ht="127.5" x14ac:dyDescent="0.2">
      <c r="A776" s="11">
        <v>769</v>
      </c>
      <c r="B776" s="7">
        <v>2412970</v>
      </c>
      <c r="C776" s="7">
        <v>1029</v>
      </c>
      <c r="D776" s="11" t="s">
        <v>25</v>
      </c>
      <c r="E776" s="8" t="s">
        <v>1004</v>
      </c>
      <c r="F776" s="11" t="s">
        <v>27</v>
      </c>
      <c r="G776" s="11" t="s">
        <v>28</v>
      </c>
      <c r="H776" s="11" t="s">
        <v>29</v>
      </c>
      <c r="I776" s="11" t="s">
        <v>938</v>
      </c>
      <c r="J776" s="7" t="s">
        <v>939</v>
      </c>
      <c r="K776" s="12">
        <v>54.6</v>
      </c>
      <c r="L776" s="13">
        <v>78120000</v>
      </c>
      <c r="M776" s="13">
        <v>0</v>
      </c>
      <c r="N776" s="13">
        <v>0</v>
      </c>
      <c r="O776" s="10">
        <f t="shared" si="22"/>
        <v>78120000</v>
      </c>
      <c r="P776" s="13">
        <v>0</v>
      </c>
      <c r="Q776" s="13">
        <v>2646000</v>
      </c>
      <c r="R776" s="13">
        <v>30240000</v>
      </c>
      <c r="S776" s="10">
        <f t="shared" si="23"/>
        <v>45234000</v>
      </c>
      <c r="T776" s="7" t="s">
        <v>32</v>
      </c>
      <c r="U776" s="18" t="s">
        <v>33</v>
      </c>
      <c r="V776" s="18" t="s">
        <v>34</v>
      </c>
      <c r="W776" s="18" t="s">
        <v>35</v>
      </c>
    </row>
    <row r="777" spans="1:23" ht="114.75" x14ac:dyDescent="0.2">
      <c r="A777" s="7">
        <v>770</v>
      </c>
      <c r="B777" s="7">
        <v>2393377</v>
      </c>
      <c r="C777" s="7" t="s">
        <v>25</v>
      </c>
      <c r="D777" s="7" t="s">
        <v>25</v>
      </c>
      <c r="E777" s="8" t="s">
        <v>1005</v>
      </c>
      <c r="F777" s="8" t="s">
        <v>27</v>
      </c>
      <c r="G777" s="8" t="s">
        <v>28</v>
      </c>
      <c r="H777" s="8" t="s">
        <v>29</v>
      </c>
      <c r="I777" s="8" t="s">
        <v>938</v>
      </c>
      <c r="J777" s="7" t="s">
        <v>939</v>
      </c>
      <c r="K777" s="9">
        <v>54.53</v>
      </c>
      <c r="L777" s="10">
        <v>94752000</v>
      </c>
      <c r="M777" s="10">
        <v>0</v>
      </c>
      <c r="N777" s="10">
        <v>0</v>
      </c>
      <c r="O777" s="10">
        <f t="shared" ref="O777:O840" si="24">+L777-M777-N777</f>
        <v>94752000</v>
      </c>
      <c r="P777" s="10">
        <v>0</v>
      </c>
      <c r="Q777" s="10">
        <v>3858750</v>
      </c>
      <c r="R777" s="10">
        <v>44100000</v>
      </c>
      <c r="S777" s="10">
        <f t="shared" ref="S777:S840" si="25">+L777-M777-N777-P777-Q777-R777</f>
        <v>46793250</v>
      </c>
      <c r="T777" s="7" t="s">
        <v>32</v>
      </c>
      <c r="U777" s="18" t="s">
        <v>33</v>
      </c>
      <c r="V777" s="18" t="s">
        <v>34</v>
      </c>
      <c r="W777" s="18" t="s">
        <v>35</v>
      </c>
    </row>
    <row r="778" spans="1:23" ht="76.5" x14ac:dyDescent="0.2">
      <c r="A778" s="7">
        <v>771</v>
      </c>
      <c r="B778" s="7">
        <v>2412689</v>
      </c>
      <c r="C778" s="7">
        <v>1311</v>
      </c>
      <c r="D778" s="7" t="s">
        <v>25</v>
      </c>
      <c r="E778" s="8" t="s">
        <v>1006</v>
      </c>
      <c r="F778" s="8" t="s">
        <v>27</v>
      </c>
      <c r="G778" s="8" t="s">
        <v>28</v>
      </c>
      <c r="H778" s="8" t="s">
        <v>29</v>
      </c>
      <c r="I778" s="8" t="s">
        <v>938</v>
      </c>
      <c r="J778" s="7" t="s">
        <v>939</v>
      </c>
      <c r="K778" s="9">
        <v>54.49</v>
      </c>
      <c r="L778" s="10">
        <v>11402346</v>
      </c>
      <c r="M778" s="10">
        <v>0</v>
      </c>
      <c r="N778" s="10">
        <v>0</v>
      </c>
      <c r="O778" s="10">
        <f t="shared" si="24"/>
        <v>11402346</v>
      </c>
      <c r="P778" s="10">
        <v>570117</v>
      </c>
      <c r="Q778" s="10">
        <v>10832229</v>
      </c>
      <c r="R778" s="10">
        <v>0</v>
      </c>
      <c r="S778" s="10">
        <f t="shared" si="25"/>
        <v>0</v>
      </c>
      <c r="T778" s="7" t="s">
        <v>32</v>
      </c>
      <c r="U778" s="18" t="s">
        <v>33</v>
      </c>
      <c r="V778" s="18" t="s">
        <v>34</v>
      </c>
      <c r="W778" s="18" t="s">
        <v>59</v>
      </c>
    </row>
    <row r="779" spans="1:23" ht="102" x14ac:dyDescent="0.2">
      <c r="A779" s="7">
        <v>772</v>
      </c>
      <c r="B779" s="7" t="s">
        <v>25</v>
      </c>
      <c r="C779" s="7">
        <v>39639</v>
      </c>
      <c r="D779" s="7" t="s">
        <v>25</v>
      </c>
      <c r="E779" s="8" t="s">
        <v>1007</v>
      </c>
      <c r="F779" s="8" t="s">
        <v>27</v>
      </c>
      <c r="G779" s="8" t="s">
        <v>28</v>
      </c>
      <c r="H779" s="8" t="s">
        <v>29</v>
      </c>
      <c r="I779" s="8" t="s">
        <v>938</v>
      </c>
      <c r="J779" s="7" t="s">
        <v>939</v>
      </c>
      <c r="K779" s="9">
        <v>54.26</v>
      </c>
      <c r="L779" s="10">
        <v>145098590</v>
      </c>
      <c r="M779" s="10">
        <v>0</v>
      </c>
      <c r="N779" s="10">
        <v>0</v>
      </c>
      <c r="O779" s="10">
        <f t="shared" si="24"/>
        <v>145098590</v>
      </c>
      <c r="P779" s="10">
        <v>29019718</v>
      </c>
      <c r="Q779" s="10">
        <v>43529577</v>
      </c>
      <c r="R779" s="10">
        <v>58039436</v>
      </c>
      <c r="S779" s="10">
        <f t="shared" si="25"/>
        <v>14509859</v>
      </c>
      <c r="T779" s="7" t="s">
        <v>32</v>
      </c>
      <c r="U779" s="18" t="s">
        <v>33</v>
      </c>
      <c r="V779" s="18" t="s">
        <v>34</v>
      </c>
      <c r="W779" s="18" t="s">
        <v>59</v>
      </c>
    </row>
    <row r="780" spans="1:23" ht="38.25" x14ac:dyDescent="0.2">
      <c r="A780" s="7">
        <v>773</v>
      </c>
      <c r="B780" s="7" t="s">
        <v>25</v>
      </c>
      <c r="C780" s="7">
        <v>42567</v>
      </c>
      <c r="D780" s="7" t="s">
        <v>25</v>
      </c>
      <c r="E780" s="8" t="s">
        <v>1008</v>
      </c>
      <c r="F780" s="8" t="s">
        <v>27</v>
      </c>
      <c r="G780" s="8" t="s">
        <v>28</v>
      </c>
      <c r="H780" s="8" t="s">
        <v>29</v>
      </c>
      <c r="I780" s="8" t="s">
        <v>938</v>
      </c>
      <c r="J780" s="7" t="s">
        <v>939</v>
      </c>
      <c r="K780" s="9">
        <v>53.603999999999999</v>
      </c>
      <c r="L780" s="10">
        <v>79960000</v>
      </c>
      <c r="M780" s="10">
        <v>0</v>
      </c>
      <c r="N780" s="10">
        <v>0</v>
      </c>
      <c r="O780" s="10">
        <f t="shared" si="24"/>
        <v>79960000</v>
      </c>
      <c r="P780" s="10">
        <v>100000</v>
      </c>
      <c r="Q780" s="10">
        <v>79860000</v>
      </c>
      <c r="R780" s="10">
        <v>0</v>
      </c>
      <c r="S780" s="10">
        <f t="shared" si="25"/>
        <v>0</v>
      </c>
      <c r="T780" s="7" t="s">
        <v>32</v>
      </c>
      <c r="U780" s="18" t="s">
        <v>33</v>
      </c>
      <c r="V780" s="18" t="s">
        <v>34</v>
      </c>
      <c r="W780" s="18" t="s">
        <v>553</v>
      </c>
    </row>
    <row r="781" spans="1:23" ht="38.25" x14ac:dyDescent="0.2">
      <c r="A781" s="7">
        <v>774</v>
      </c>
      <c r="B781" s="7" t="s">
        <v>25</v>
      </c>
      <c r="C781" s="7">
        <v>42571</v>
      </c>
      <c r="D781" s="7" t="s">
        <v>25</v>
      </c>
      <c r="E781" s="8" t="s">
        <v>1009</v>
      </c>
      <c r="F781" s="8" t="s">
        <v>27</v>
      </c>
      <c r="G781" s="8" t="s">
        <v>28</v>
      </c>
      <c r="H781" s="8" t="s">
        <v>29</v>
      </c>
      <c r="I781" s="8" t="s">
        <v>938</v>
      </c>
      <c r="J781" s="7" t="s">
        <v>939</v>
      </c>
      <c r="K781" s="9">
        <v>53.603999999999999</v>
      </c>
      <c r="L781" s="10">
        <v>97000000</v>
      </c>
      <c r="M781" s="10">
        <v>0</v>
      </c>
      <c r="N781" s="10">
        <v>0</v>
      </c>
      <c r="O781" s="10">
        <f t="shared" si="24"/>
        <v>97000000</v>
      </c>
      <c r="P781" s="10">
        <v>5000000</v>
      </c>
      <c r="Q781" s="10">
        <v>92000000</v>
      </c>
      <c r="R781" s="10">
        <v>0</v>
      </c>
      <c r="S781" s="10">
        <f t="shared" si="25"/>
        <v>0</v>
      </c>
      <c r="T781" s="7" t="s">
        <v>32</v>
      </c>
      <c r="U781" s="18" t="s">
        <v>33</v>
      </c>
      <c r="V781" s="18" t="s">
        <v>34</v>
      </c>
      <c r="W781" s="18" t="s">
        <v>553</v>
      </c>
    </row>
    <row r="782" spans="1:23" ht="38.25" x14ac:dyDescent="0.2">
      <c r="A782" s="7">
        <v>775</v>
      </c>
      <c r="B782" s="7">
        <v>2391857</v>
      </c>
      <c r="C782" s="7" t="s">
        <v>25</v>
      </c>
      <c r="D782" s="7" t="s">
        <v>25</v>
      </c>
      <c r="E782" s="8" t="s">
        <v>1010</v>
      </c>
      <c r="F782" s="8" t="s">
        <v>27</v>
      </c>
      <c r="G782" s="8" t="s">
        <v>28</v>
      </c>
      <c r="H782" s="8" t="s">
        <v>29</v>
      </c>
      <c r="I782" s="8" t="s">
        <v>938</v>
      </c>
      <c r="J782" s="7" t="s">
        <v>939</v>
      </c>
      <c r="K782" s="9">
        <v>53.603000000000002</v>
      </c>
      <c r="L782" s="10">
        <v>51282333</v>
      </c>
      <c r="M782" s="10">
        <v>0</v>
      </c>
      <c r="N782" s="10">
        <v>0</v>
      </c>
      <c r="O782" s="10">
        <f t="shared" si="24"/>
        <v>51282333</v>
      </c>
      <c r="P782" s="10">
        <v>8228037</v>
      </c>
      <c r="Q782" s="10">
        <v>10256467</v>
      </c>
      <c r="R782" s="10">
        <v>32797829</v>
      </c>
      <c r="S782" s="10">
        <f t="shared" si="25"/>
        <v>0</v>
      </c>
      <c r="T782" s="7" t="s">
        <v>32</v>
      </c>
      <c r="U782" s="18" t="s">
        <v>33</v>
      </c>
      <c r="V782" s="18" t="s">
        <v>34</v>
      </c>
      <c r="W782" s="18" t="s">
        <v>719</v>
      </c>
    </row>
    <row r="783" spans="1:23" ht="63.75" x14ac:dyDescent="0.2">
      <c r="A783" s="11">
        <v>776</v>
      </c>
      <c r="B783" s="7">
        <v>2393002</v>
      </c>
      <c r="C783" s="7" t="s">
        <v>25</v>
      </c>
      <c r="D783" s="11" t="s">
        <v>25</v>
      </c>
      <c r="E783" s="8" t="s">
        <v>1011</v>
      </c>
      <c r="F783" s="11" t="s">
        <v>27</v>
      </c>
      <c r="G783" s="11" t="s">
        <v>28</v>
      </c>
      <c r="H783" s="11" t="s">
        <v>29</v>
      </c>
      <c r="I783" s="11" t="s">
        <v>938</v>
      </c>
      <c r="J783" s="7" t="s">
        <v>939</v>
      </c>
      <c r="K783" s="12">
        <v>53.49</v>
      </c>
      <c r="L783" s="13">
        <v>737361663</v>
      </c>
      <c r="M783" s="13">
        <v>0</v>
      </c>
      <c r="N783" s="13">
        <v>0</v>
      </c>
      <c r="O783" s="10">
        <f t="shared" si="24"/>
        <v>737361663</v>
      </c>
      <c r="P783" s="13">
        <v>1050000</v>
      </c>
      <c r="Q783" s="13">
        <v>2450000</v>
      </c>
      <c r="R783" s="13">
        <v>8850000</v>
      </c>
      <c r="S783" s="10">
        <f t="shared" si="25"/>
        <v>725011663</v>
      </c>
      <c r="T783" s="7" t="s">
        <v>32</v>
      </c>
      <c r="U783" s="18" t="s">
        <v>33</v>
      </c>
      <c r="V783" s="18" t="s">
        <v>34</v>
      </c>
      <c r="W783" s="18" t="s">
        <v>35</v>
      </c>
    </row>
    <row r="784" spans="1:23" ht="38.25" x14ac:dyDescent="0.2">
      <c r="A784" s="7">
        <v>777</v>
      </c>
      <c r="B784" s="7">
        <v>2392739</v>
      </c>
      <c r="C784" s="7" t="s">
        <v>25</v>
      </c>
      <c r="D784" s="7" t="s">
        <v>25</v>
      </c>
      <c r="E784" s="8" t="s">
        <v>1012</v>
      </c>
      <c r="F784" s="8" t="s">
        <v>27</v>
      </c>
      <c r="G784" s="8" t="s">
        <v>28</v>
      </c>
      <c r="H784" s="8" t="s">
        <v>29</v>
      </c>
      <c r="I784" s="8" t="s">
        <v>938</v>
      </c>
      <c r="J784" s="7" t="s">
        <v>939</v>
      </c>
      <c r="K784" s="9">
        <v>53.43</v>
      </c>
      <c r="L784" s="10">
        <v>1400000</v>
      </c>
      <c r="M784" s="10">
        <v>0</v>
      </c>
      <c r="N784" s="10">
        <v>0</v>
      </c>
      <c r="O784" s="10">
        <f t="shared" si="24"/>
        <v>1400000</v>
      </c>
      <c r="P784" s="10">
        <v>0</v>
      </c>
      <c r="Q784" s="10">
        <v>1400000</v>
      </c>
      <c r="R784" s="10">
        <v>0</v>
      </c>
      <c r="S784" s="10">
        <f t="shared" si="25"/>
        <v>0</v>
      </c>
      <c r="T784" s="7" t="s">
        <v>32</v>
      </c>
      <c r="U784" s="18" t="s">
        <v>33</v>
      </c>
      <c r="V784" s="18" t="s">
        <v>34</v>
      </c>
      <c r="W784" s="18" t="s">
        <v>35</v>
      </c>
    </row>
    <row r="785" spans="1:23" ht="76.5" x14ac:dyDescent="0.2">
      <c r="A785" s="7">
        <v>778</v>
      </c>
      <c r="B785" s="7">
        <v>2393110</v>
      </c>
      <c r="C785" s="7" t="s">
        <v>25</v>
      </c>
      <c r="D785" s="7" t="s">
        <v>25</v>
      </c>
      <c r="E785" s="8" t="s">
        <v>1013</v>
      </c>
      <c r="F785" s="8" t="s">
        <v>27</v>
      </c>
      <c r="G785" s="8" t="s">
        <v>28</v>
      </c>
      <c r="H785" s="8" t="s">
        <v>29</v>
      </c>
      <c r="I785" s="8" t="s">
        <v>938</v>
      </c>
      <c r="J785" s="7" t="s">
        <v>939</v>
      </c>
      <c r="K785" s="9">
        <v>53.42</v>
      </c>
      <c r="L785" s="10">
        <v>178476480</v>
      </c>
      <c r="M785" s="10">
        <v>0</v>
      </c>
      <c r="N785" s="10">
        <v>0</v>
      </c>
      <c r="O785" s="10">
        <f t="shared" si="24"/>
        <v>178476480</v>
      </c>
      <c r="P785" s="10">
        <v>0</v>
      </c>
      <c r="Q785" s="10">
        <v>23940000</v>
      </c>
      <c r="R785" s="10">
        <v>47880000</v>
      </c>
      <c r="S785" s="10">
        <f t="shared" si="25"/>
        <v>106656480</v>
      </c>
      <c r="T785" s="7" t="s">
        <v>32</v>
      </c>
      <c r="U785" s="18" t="s">
        <v>33</v>
      </c>
      <c r="V785" s="18" t="s">
        <v>34</v>
      </c>
      <c r="W785" s="18" t="s">
        <v>35</v>
      </c>
    </row>
    <row r="786" spans="1:23" ht="63.75" x14ac:dyDescent="0.2">
      <c r="A786" s="7">
        <v>779</v>
      </c>
      <c r="B786" s="7" t="s">
        <v>25</v>
      </c>
      <c r="C786" s="7">
        <v>29197</v>
      </c>
      <c r="D786" s="7" t="s">
        <v>25</v>
      </c>
      <c r="E786" s="8" t="s">
        <v>1014</v>
      </c>
      <c r="F786" s="8" t="s">
        <v>27</v>
      </c>
      <c r="G786" s="8" t="s">
        <v>28</v>
      </c>
      <c r="H786" s="8" t="s">
        <v>29</v>
      </c>
      <c r="I786" s="8" t="s">
        <v>938</v>
      </c>
      <c r="J786" s="7" t="s">
        <v>939</v>
      </c>
      <c r="K786" s="9">
        <v>53.23</v>
      </c>
      <c r="L786" s="10">
        <v>109087746</v>
      </c>
      <c r="M786" s="10">
        <v>0</v>
      </c>
      <c r="N786" s="10">
        <v>0</v>
      </c>
      <c r="O786" s="10">
        <f t="shared" si="24"/>
        <v>109087746</v>
      </c>
      <c r="P786" s="10">
        <v>21817549</v>
      </c>
      <c r="Q786" s="10">
        <v>32726323</v>
      </c>
      <c r="R786" s="10">
        <v>43635098</v>
      </c>
      <c r="S786" s="10">
        <f t="shared" si="25"/>
        <v>10908776</v>
      </c>
      <c r="T786" s="7" t="s">
        <v>32</v>
      </c>
      <c r="U786" s="18" t="s">
        <v>33</v>
      </c>
      <c r="V786" s="18" t="s">
        <v>34</v>
      </c>
      <c r="W786" s="18" t="s">
        <v>59</v>
      </c>
    </row>
    <row r="787" spans="1:23" ht="76.5" x14ac:dyDescent="0.2">
      <c r="A787" s="7">
        <v>780</v>
      </c>
      <c r="B787" s="7">
        <v>2393894</v>
      </c>
      <c r="C787" s="7" t="s">
        <v>25</v>
      </c>
      <c r="D787" s="7" t="s">
        <v>25</v>
      </c>
      <c r="E787" s="8" t="s">
        <v>1015</v>
      </c>
      <c r="F787" s="8" t="s">
        <v>27</v>
      </c>
      <c r="G787" s="8" t="s">
        <v>28</v>
      </c>
      <c r="H787" s="8" t="s">
        <v>29</v>
      </c>
      <c r="I787" s="8" t="s">
        <v>938</v>
      </c>
      <c r="J787" s="7" t="s">
        <v>939</v>
      </c>
      <c r="K787" s="9">
        <v>53.13</v>
      </c>
      <c r="L787" s="10">
        <v>226144000</v>
      </c>
      <c r="M787" s="10">
        <v>0</v>
      </c>
      <c r="N787" s="10">
        <v>0</v>
      </c>
      <c r="O787" s="10">
        <f t="shared" si="24"/>
        <v>226144000</v>
      </c>
      <c r="P787" s="10">
        <v>0</v>
      </c>
      <c r="Q787" s="10">
        <v>6063750</v>
      </c>
      <c r="R787" s="10">
        <v>69300000</v>
      </c>
      <c r="S787" s="10">
        <f t="shared" si="25"/>
        <v>150780250</v>
      </c>
      <c r="T787" s="7" t="s">
        <v>32</v>
      </c>
      <c r="U787" s="18" t="s">
        <v>33</v>
      </c>
      <c r="V787" s="18" t="s">
        <v>34</v>
      </c>
      <c r="W787" s="18" t="s">
        <v>35</v>
      </c>
    </row>
    <row r="788" spans="1:23" ht="38.25" x14ac:dyDescent="0.2">
      <c r="A788" s="7">
        <v>781</v>
      </c>
      <c r="B788" s="7" t="s">
        <v>25</v>
      </c>
      <c r="C788" s="7">
        <v>45526</v>
      </c>
      <c r="D788" s="7" t="s">
        <v>25</v>
      </c>
      <c r="E788" s="8" t="s">
        <v>1016</v>
      </c>
      <c r="F788" s="8" t="s">
        <v>937</v>
      </c>
      <c r="G788" s="8" t="s">
        <v>28</v>
      </c>
      <c r="H788" s="8" t="s">
        <v>29</v>
      </c>
      <c r="I788" s="8" t="s">
        <v>938</v>
      </c>
      <c r="J788" s="7" t="s">
        <v>939</v>
      </c>
      <c r="K788" s="9">
        <v>53.13</v>
      </c>
      <c r="L788" s="10">
        <v>204776026</v>
      </c>
      <c r="M788" s="10">
        <v>0</v>
      </c>
      <c r="N788" s="10">
        <v>0</v>
      </c>
      <c r="O788" s="10">
        <f t="shared" si="24"/>
        <v>204776026</v>
      </c>
      <c r="P788" s="10">
        <v>204776026</v>
      </c>
      <c r="Q788" s="10">
        <v>0</v>
      </c>
      <c r="R788" s="10">
        <v>0</v>
      </c>
      <c r="S788" s="10">
        <f t="shared" si="25"/>
        <v>0</v>
      </c>
      <c r="T788" s="7" t="s">
        <v>32</v>
      </c>
      <c r="U788" s="18" t="s">
        <v>33</v>
      </c>
      <c r="V788" s="18" t="s">
        <v>34</v>
      </c>
      <c r="W788" s="18" t="s">
        <v>59</v>
      </c>
    </row>
    <row r="789" spans="1:23" ht="63.75" x14ac:dyDescent="0.2">
      <c r="A789" s="7">
        <v>782</v>
      </c>
      <c r="B789" s="7" t="s">
        <v>25</v>
      </c>
      <c r="C789" s="7">
        <v>29199</v>
      </c>
      <c r="D789" s="7" t="s">
        <v>25</v>
      </c>
      <c r="E789" s="8" t="s">
        <v>1017</v>
      </c>
      <c r="F789" s="8" t="s">
        <v>27</v>
      </c>
      <c r="G789" s="8" t="s">
        <v>28</v>
      </c>
      <c r="H789" s="8" t="s">
        <v>29</v>
      </c>
      <c r="I789" s="8" t="s">
        <v>938</v>
      </c>
      <c r="J789" s="7" t="s">
        <v>939</v>
      </c>
      <c r="K789" s="9">
        <v>53.07</v>
      </c>
      <c r="L789" s="10">
        <v>94444118</v>
      </c>
      <c r="M789" s="10">
        <v>0</v>
      </c>
      <c r="N789" s="10">
        <v>0</v>
      </c>
      <c r="O789" s="10">
        <f t="shared" si="24"/>
        <v>94444118</v>
      </c>
      <c r="P789" s="10">
        <v>18888824</v>
      </c>
      <c r="Q789" s="10">
        <v>28333235</v>
      </c>
      <c r="R789" s="10">
        <v>37777647</v>
      </c>
      <c r="S789" s="10">
        <f t="shared" si="25"/>
        <v>9444412</v>
      </c>
      <c r="T789" s="7" t="s">
        <v>32</v>
      </c>
      <c r="U789" s="18" t="s">
        <v>33</v>
      </c>
      <c r="V789" s="18" t="s">
        <v>34</v>
      </c>
      <c r="W789" s="18" t="s">
        <v>59</v>
      </c>
    </row>
    <row r="790" spans="1:23" ht="76.5" x14ac:dyDescent="0.2">
      <c r="A790" s="7">
        <v>783</v>
      </c>
      <c r="B790" s="7" t="s">
        <v>25</v>
      </c>
      <c r="C790" s="7">
        <v>46572</v>
      </c>
      <c r="D790" s="7" t="s">
        <v>25</v>
      </c>
      <c r="E790" s="8" t="s">
        <v>1018</v>
      </c>
      <c r="F790" s="8" t="s">
        <v>27</v>
      </c>
      <c r="G790" s="8" t="s">
        <v>28</v>
      </c>
      <c r="H790" s="8" t="s">
        <v>29</v>
      </c>
      <c r="I790" s="8" t="s">
        <v>938</v>
      </c>
      <c r="J790" s="7" t="s">
        <v>939</v>
      </c>
      <c r="K790" s="9">
        <v>53.04</v>
      </c>
      <c r="L790" s="10">
        <v>75600000</v>
      </c>
      <c r="M790" s="10">
        <v>0</v>
      </c>
      <c r="N790" s="10">
        <v>0</v>
      </c>
      <c r="O790" s="10">
        <f t="shared" si="24"/>
        <v>75600000</v>
      </c>
      <c r="P790" s="10">
        <v>0</v>
      </c>
      <c r="Q790" s="10">
        <v>0</v>
      </c>
      <c r="R790" s="10">
        <v>30240000</v>
      </c>
      <c r="S790" s="10">
        <f t="shared" si="25"/>
        <v>45360000</v>
      </c>
      <c r="T790" s="7" t="s">
        <v>32</v>
      </c>
      <c r="U790" s="18" t="s">
        <v>33</v>
      </c>
      <c r="V790" s="18" t="s">
        <v>34</v>
      </c>
      <c r="W790" s="18" t="s">
        <v>35</v>
      </c>
    </row>
    <row r="791" spans="1:23" ht="51" x14ac:dyDescent="0.2">
      <c r="A791" s="11">
        <v>784</v>
      </c>
      <c r="B791" s="7" t="s">
        <v>25</v>
      </c>
      <c r="C791" s="7">
        <v>46413</v>
      </c>
      <c r="D791" s="11" t="s">
        <v>25</v>
      </c>
      <c r="E791" s="8" t="s">
        <v>1019</v>
      </c>
      <c r="F791" s="11" t="s">
        <v>27</v>
      </c>
      <c r="G791" s="11" t="s">
        <v>28</v>
      </c>
      <c r="H791" s="11" t="s">
        <v>29</v>
      </c>
      <c r="I791" s="11" t="s">
        <v>938</v>
      </c>
      <c r="J791" s="7" t="s">
        <v>939</v>
      </c>
      <c r="K791" s="12">
        <v>53.02</v>
      </c>
      <c r="L791" s="13">
        <v>446358752</v>
      </c>
      <c r="M791" s="13">
        <v>0</v>
      </c>
      <c r="N791" s="13">
        <v>0</v>
      </c>
      <c r="O791" s="10">
        <f t="shared" si="24"/>
        <v>446358752</v>
      </c>
      <c r="P791" s="13">
        <v>0</v>
      </c>
      <c r="Q791" s="13">
        <v>7770592</v>
      </c>
      <c r="R791" s="13">
        <v>10000000</v>
      </c>
      <c r="S791" s="10">
        <f t="shared" si="25"/>
        <v>428588160</v>
      </c>
      <c r="T791" s="7" t="s">
        <v>32</v>
      </c>
      <c r="U791" s="18" t="s">
        <v>33</v>
      </c>
      <c r="V791" s="18" t="s">
        <v>34</v>
      </c>
      <c r="W791" s="18" t="s">
        <v>35</v>
      </c>
    </row>
    <row r="792" spans="1:23" ht="51" x14ac:dyDescent="0.2">
      <c r="A792" s="7">
        <v>785</v>
      </c>
      <c r="B792" s="7" t="s">
        <v>25</v>
      </c>
      <c r="C792" s="7">
        <v>29193</v>
      </c>
      <c r="D792" s="7" t="s">
        <v>25</v>
      </c>
      <c r="E792" s="8" t="s">
        <v>1020</v>
      </c>
      <c r="F792" s="8" t="s">
        <v>27</v>
      </c>
      <c r="G792" s="8" t="s">
        <v>28</v>
      </c>
      <c r="H792" s="8" t="s">
        <v>29</v>
      </c>
      <c r="I792" s="8" t="s">
        <v>938</v>
      </c>
      <c r="J792" s="7" t="s">
        <v>939</v>
      </c>
      <c r="K792" s="9">
        <v>52.98</v>
      </c>
      <c r="L792" s="10">
        <v>153253914</v>
      </c>
      <c r="M792" s="10">
        <v>0</v>
      </c>
      <c r="N792" s="10">
        <v>0</v>
      </c>
      <c r="O792" s="10">
        <f t="shared" si="24"/>
        <v>153253914</v>
      </c>
      <c r="P792" s="10">
        <v>38773240</v>
      </c>
      <c r="Q792" s="10">
        <v>76626957</v>
      </c>
      <c r="R792" s="10">
        <v>37473274</v>
      </c>
      <c r="S792" s="10">
        <f t="shared" si="25"/>
        <v>380443</v>
      </c>
      <c r="T792" s="7" t="s">
        <v>32</v>
      </c>
      <c r="U792" s="18" t="s">
        <v>33</v>
      </c>
      <c r="V792" s="18" t="s">
        <v>34</v>
      </c>
      <c r="W792" s="18" t="s">
        <v>59</v>
      </c>
    </row>
    <row r="793" spans="1:23" ht="38.25" x14ac:dyDescent="0.2">
      <c r="A793" s="7">
        <v>786</v>
      </c>
      <c r="B793" s="7">
        <v>2393327</v>
      </c>
      <c r="C793" s="7" t="s">
        <v>25</v>
      </c>
      <c r="D793" s="7" t="s">
        <v>25</v>
      </c>
      <c r="E793" s="8" t="s">
        <v>1021</v>
      </c>
      <c r="F793" s="8" t="s">
        <v>27</v>
      </c>
      <c r="G793" s="8" t="s">
        <v>28</v>
      </c>
      <c r="H793" s="8" t="s">
        <v>29</v>
      </c>
      <c r="I793" s="8" t="s">
        <v>938</v>
      </c>
      <c r="J793" s="7" t="s">
        <v>939</v>
      </c>
      <c r="K793" s="9">
        <v>52.98</v>
      </c>
      <c r="L793" s="10">
        <v>676000000</v>
      </c>
      <c r="M793" s="10">
        <v>0</v>
      </c>
      <c r="N793" s="10">
        <v>0</v>
      </c>
      <c r="O793" s="10">
        <f t="shared" si="24"/>
        <v>676000000</v>
      </c>
      <c r="P793" s="10">
        <v>1200000</v>
      </c>
      <c r="Q793" s="10">
        <v>2800000</v>
      </c>
      <c r="R793" s="10">
        <v>3750000</v>
      </c>
      <c r="S793" s="10">
        <f t="shared" si="25"/>
        <v>668250000</v>
      </c>
      <c r="T793" s="7" t="s">
        <v>32</v>
      </c>
      <c r="U793" s="18" t="s">
        <v>33</v>
      </c>
      <c r="V793" s="18" t="s">
        <v>34</v>
      </c>
      <c r="W793" s="18" t="s">
        <v>35</v>
      </c>
    </row>
    <row r="794" spans="1:23" ht="89.25" x14ac:dyDescent="0.2">
      <c r="A794" s="7">
        <v>787</v>
      </c>
      <c r="B794" s="7" t="s">
        <v>25</v>
      </c>
      <c r="C794" s="7">
        <v>39631</v>
      </c>
      <c r="D794" s="7" t="s">
        <v>25</v>
      </c>
      <c r="E794" s="8" t="s">
        <v>1022</v>
      </c>
      <c r="F794" s="8" t="s">
        <v>27</v>
      </c>
      <c r="G794" s="8" t="s">
        <v>28</v>
      </c>
      <c r="H794" s="8" t="s">
        <v>29</v>
      </c>
      <c r="I794" s="8" t="s">
        <v>938</v>
      </c>
      <c r="J794" s="7" t="s">
        <v>939</v>
      </c>
      <c r="K794" s="9">
        <v>52.96</v>
      </c>
      <c r="L794" s="10">
        <v>347529121</v>
      </c>
      <c r="M794" s="10">
        <v>0</v>
      </c>
      <c r="N794" s="10">
        <v>0</v>
      </c>
      <c r="O794" s="10">
        <f t="shared" si="24"/>
        <v>347529121</v>
      </c>
      <c r="P794" s="10">
        <v>69505824</v>
      </c>
      <c r="Q794" s="10">
        <v>104258736</v>
      </c>
      <c r="R794" s="10">
        <v>139011648</v>
      </c>
      <c r="S794" s="10">
        <f t="shared" si="25"/>
        <v>34752913</v>
      </c>
      <c r="T794" s="7" t="s">
        <v>32</v>
      </c>
      <c r="U794" s="18" t="s">
        <v>33</v>
      </c>
      <c r="V794" s="18" t="s">
        <v>34</v>
      </c>
      <c r="W794" s="18" t="s">
        <v>59</v>
      </c>
    </row>
    <row r="795" spans="1:23" ht="114.75" x14ac:dyDescent="0.2">
      <c r="A795" s="7">
        <v>788</v>
      </c>
      <c r="B795" s="7" t="s">
        <v>25</v>
      </c>
      <c r="C795" s="7">
        <v>39637</v>
      </c>
      <c r="D795" s="7" t="s">
        <v>25</v>
      </c>
      <c r="E795" s="8" t="s">
        <v>1023</v>
      </c>
      <c r="F795" s="8" t="s">
        <v>27</v>
      </c>
      <c r="G795" s="8" t="s">
        <v>28</v>
      </c>
      <c r="H795" s="8" t="s">
        <v>29</v>
      </c>
      <c r="I795" s="8" t="s">
        <v>938</v>
      </c>
      <c r="J795" s="7" t="s">
        <v>939</v>
      </c>
      <c r="K795" s="9">
        <v>52.83</v>
      </c>
      <c r="L795" s="10">
        <v>181073785</v>
      </c>
      <c r="M795" s="10">
        <v>0</v>
      </c>
      <c r="N795" s="10">
        <v>0</v>
      </c>
      <c r="O795" s="10">
        <f t="shared" si="24"/>
        <v>181073785</v>
      </c>
      <c r="P795" s="10">
        <v>36214757</v>
      </c>
      <c r="Q795" s="10">
        <v>54322135</v>
      </c>
      <c r="R795" s="10">
        <v>72429514</v>
      </c>
      <c r="S795" s="10">
        <f t="shared" si="25"/>
        <v>18107379</v>
      </c>
      <c r="T795" s="7" t="s">
        <v>32</v>
      </c>
      <c r="U795" s="18" t="s">
        <v>33</v>
      </c>
      <c r="V795" s="18" t="s">
        <v>34</v>
      </c>
      <c r="W795" s="18" t="s">
        <v>59</v>
      </c>
    </row>
    <row r="796" spans="1:23" ht="38.25" x14ac:dyDescent="0.2">
      <c r="A796" s="7">
        <v>789</v>
      </c>
      <c r="B796" s="7" t="s">
        <v>25</v>
      </c>
      <c r="C796" s="7">
        <v>46255</v>
      </c>
      <c r="D796" s="7" t="s">
        <v>25</v>
      </c>
      <c r="E796" s="8" t="s">
        <v>1024</v>
      </c>
      <c r="F796" s="8" t="s">
        <v>27</v>
      </c>
      <c r="G796" s="8" t="s">
        <v>28</v>
      </c>
      <c r="H796" s="8" t="s">
        <v>29</v>
      </c>
      <c r="I796" s="8" t="s">
        <v>938</v>
      </c>
      <c r="J796" s="7" t="s">
        <v>939</v>
      </c>
      <c r="K796" s="9">
        <v>52.822000000000003</v>
      </c>
      <c r="L796" s="10">
        <v>150000000</v>
      </c>
      <c r="M796" s="10">
        <v>0</v>
      </c>
      <c r="N796" s="10">
        <v>0</v>
      </c>
      <c r="O796" s="10">
        <f t="shared" si="24"/>
        <v>150000000</v>
      </c>
      <c r="P796" s="10">
        <v>5000000</v>
      </c>
      <c r="Q796" s="10">
        <v>20000000</v>
      </c>
      <c r="R796" s="10">
        <v>125000000</v>
      </c>
      <c r="S796" s="10">
        <f t="shared" si="25"/>
        <v>0</v>
      </c>
      <c r="T796" s="7" t="s">
        <v>32</v>
      </c>
      <c r="U796" s="18" t="s">
        <v>33</v>
      </c>
      <c r="V796" s="18" t="s">
        <v>34</v>
      </c>
      <c r="W796" s="18" t="s">
        <v>553</v>
      </c>
    </row>
    <row r="797" spans="1:23" ht="102" x14ac:dyDescent="0.2">
      <c r="A797" s="7">
        <v>790</v>
      </c>
      <c r="B797" s="7" t="s">
        <v>25</v>
      </c>
      <c r="C797" s="7">
        <v>29205</v>
      </c>
      <c r="D797" s="7" t="s">
        <v>25</v>
      </c>
      <c r="E797" s="8" t="s">
        <v>1025</v>
      </c>
      <c r="F797" s="8" t="s">
        <v>27</v>
      </c>
      <c r="G797" s="8" t="s">
        <v>28</v>
      </c>
      <c r="H797" s="8" t="s">
        <v>29</v>
      </c>
      <c r="I797" s="8" t="s">
        <v>938</v>
      </c>
      <c r="J797" s="7" t="s">
        <v>939</v>
      </c>
      <c r="K797" s="9">
        <v>52.81</v>
      </c>
      <c r="L797" s="10">
        <v>104354056</v>
      </c>
      <c r="M797" s="10">
        <v>0</v>
      </c>
      <c r="N797" s="10">
        <v>0</v>
      </c>
      <c r="O797" s="10">
        <f t="shared" si="24"/>
        <v>104354056</v>
      </c>
      <c r="P797" s="10">
        <v>20870811</v>
      </c>
      <c r="Q797" s="10">
        <v>31306217</v>
      </c>
      <c r="R797" s="10">
        <v>41741622</v>
      </c>
      <c r="S797" s="10">
        <f t="shared" si="25"/>
        <v>10435406</v>
      </c>
      <c r="T797" s="7" t="s">
        <v>32</v>
      </c>
      <c r="U797" s="18" t="s">
        <v>33</v>
      </c>
      <c r="V797" s="18" t="s">
        <v>34</v>
      </c>
      <c r="W797" s="18" t="s">
        <v>59</v>
      </c>
    </row>
    <row r="798" spans="1:23" ht="38.25" x14ac:dyDescent="0.2">
      <c r="A798" s="7">
        <v>791</v>
      </c>
      <c r="B798" s="7">
        <v>2413485</v>
      </c>
      <c r="C798" s="7">
        <v>2386</v>
      </c>
      <c r="D798" s="7" t="s">
        <v>25</v>
      </c>
      <c r="E798" s="8" t="s">
        <v>1026</v>
      </c>
      <c r="F798" s="8" t="s">
        <v>27</v>
      </c>
      <c r="G798" s="8" t="s">
        <v>28</v>
      </c>
      <c r="H798" s="8" t="s">
        <v>29</v>
      </c>
      <c r="I798" s="8" t="s">
        <v>938</v>
      </c>
      <c r="J798" s="7" t="s">
        <v>939</v>
      </c>
      <c r="K798" s="9">
        <v>52.68</v>
      </c>
      <c r="L798" s="10">
        <v>489000000</v>
      </c>
      <c r="M798" s="10">
        <v>0</v>
      </c>
      <c r="N798" s="10">
        <v>0</v>
      </c>
      <c r="O798" s="10">
        <f t="shared" si="24"/>
        <v>489000000</v>
      </c>
      <c r="P798" s="10">
        <v>1050000</v>
      </c>
      <c r="Q798" s="10">
        <v>2450000</v>
      </c>
      <c r="R798" s="10">
        <v>95000000</v>
      </c>
      <c r="S798" s="10">
        <f t="shared" si="25"/>
        <v>390500000</v>
      </c>
      <c r="T798" s="7" t="s">
        <v>32</v>
      </c>
      <c r="U798" s="18" t="s">
        <v>33</v>
      </c>
      <c r="V798" s="18" t="s">
        <v>34</v>
      </c>
      <c r="W798" s="18" t="s">
        <v>35</v>
      </c>
    </row>
    <row r="799" spans="1:23" ht="38.25" x14ac:dyDescent="0.2">
      <c r="A799" s="7">
        <v>792</v>
      </c>
      <c r="B799" s="7" t="s">
        <v>25</v>
      </c>
      <c r="C799" s="7">
        <v>4605</v>
      </c>
      <c r="D799" s="7" t="s">
        <v>25</v>
      </c>
      <c r="E799" s="8" t="s">
        <v>1027</v>
      </c>
      <c r="F799" s="8" t="s">
        <v>55</v>
      </c>
      <c r="G799" s="8" t="s">
        <v>28</v>
      </c>
      <c r="H799" s="8" t="s">
        <v>29</v>
      </c>
      <c r="I799" s="8" t="s">
        <v>938</v>
      </c>
      <c r="J799" s="7" t="s">
        <v>939</v>
      </c>
      <c r="K799" s="9">
        <v>52.64</v>
      </c>
      <c r="L799" s="10">
        <v>56027913</v>
      </c>
      <c r="M799" s="10">
        <v>0</v>
      </c>
      <c r="N799" s="10">
        <v>0</v>
      </c>
      <c r="O799" s="10">
        <f t="shared" si="24"/>
        <v>56027913</v>
      </c>
      <c r="P799" s="10">
        <v>988791</v>
      </c>
      <c r="Q799" s="10">
        <v>2307179</v>
      </c>
      <c r="R799" s="10">
        <v>17515724</v>
      </c>
      <c r="S799" s="10">
        <f t="shared" si="25"/>
        <v>35216219</v>
      </c>
      <c r="T799" s="7" t="s">
        <v>32</v>
      </c>
      <c r="U799" s="18" t="s">
        <v>33</v>
      </c>
      <c r="V799" s="18" t="s">
        <v>34</v>
      </c>
      <c r="W799" s="18" t="s">
        <v>553</v>
      </c>
    </row>
    <row r="800" spans="1:23" ht="63.75" x14ac:dyDescent="0.2">
      <c r="A800" s="7">
        <v>793</v>
      </c>
      <c r="B800" s="7" t="s">
        <v>25</v>
      </c>
      <c r="C800" s="7">
        <v>29203</v>
      </c>
      <c r="D800" s="7" t="s">
        <v>25</v>
      </c>
      <c r="E800" s="8" t="s">
        <v>1028</v>
      </c>
      <c r="F800" s="8" t="s">
        <v>27</v>
      </c>
      <c r="G800" s="8" t="s">
        <v>28</v>
      </c>
      <c r="H800" s="8" t="s">
        <v>29</v>
      </c>
      <c r="I800" s="8" t="s">
        <v>938</v>
      </c>
      <c r="J800" s="7" t="s">
        <v>939</v>
      </c>
      <c r="K800" s="9">
        <v>52.55</v>
      </c>
      <c r="L800" s="10">
        <v>104975878</v>
      </c>
      <c r="M800" s="10">
        <v>0</v>
      </c>
      <c r="N800" s="10">
        <v>0</v>
      </c>
      <c r="O800" s="10">
        <f t="shared" si="24"/>
        <v>104975878</v>
      </c>
      <c r="P800" s="10">
        <v>20995176</v>
      </c>
      <c r="Q800" s="10">
        <v>31492763</v>
      </c>
      <c r="R800" s="10">
        <v>41990351</v>
      </c>
      <c r="S800" s="10">
        <f t="shared" si="25"/>
        <v>10497588</v>
      </c>
      <c r="T800" s="7" t="s">
        <v>32</v>
      </c>
      <c r="U800" s="18" t="s">
        <v>33</v>
      </c>
      <c r="V800" s="18" t="s">
        <v>34</v>
      </c>
      <c r="W800" s="18" t="s">
        <v>59</v>
      </c>
    </row>
    <row r="801" spans="1:23" ht="38.25" x14ac:dyDescent="0.2">
      <c r="A801" s="7">
        <v>794</v>
      </c>
      <c r="B801" s="7">
        <v>2393184</v>
      </c>
      <c r="C801" s="7" t="s">
        <v>25</v>
      </c>
      <c r="D801" s="7" t="s">
        <v>25</v>
      </c>
      <c r="E801" s="8" t="s">
        <v>1029</v>
      </c>
      <c r="F801" s="8" t="s">
        <v>27</v>
      </c>
      <c r="G801" s="8" t="s">
        <v>28</v>
      </c>
      <c r="H801" s="8" t="s">
        <v>29</v>
      </c>
      <c r="I801" s="8" t="s">
        <v>938</v>
      </c>
      <c r="J801" s="7" t="s">
        <v>939</v>
      </c>
      <c r="K801" s="9">
        <v>52.404000000000003</v>
      </c>
      <c r="L801" s="10">
        <v>8000000000</v>
      </c>
      <c r="M801" s="10">
        <v>0</v>
      </c>
      <c r="N801" s="10">
        <v>0</v>
      </c>
      <c r="O801" s="10">
        <f t="shared" si="24"/>
        <v>8000000000</v>
      </c>
      <c r="P801" s="10">
        <v>0</v>
      </c>
      <c r="Q801" s="10">
        <v>0</v>
      </c>
      <c r="R801" s="10">
        <v>100000000</v>
      </c>
      <c r="S801" s="10">
        <f t="shared" si="25"/>
        <v>7900000000</v>
      </c>
      <c r="T801" s="7" t="s">
        <v>32</v>
      </c>
      <c r="U801" s="18" t="s">
        <v>33</v>
      </c>
      <c r="V801" s="18" t="s">
        <v>34</v>
      </c>
      <c r="W801" s="18" t="s">
        <v>719</v>
      </c>
    </row>
    <row r="802" spans="1:23" ht="38.25" x14ac:dyDescent="0.2">
      <c r="A802" s="7">
        <v>795</v>
      </c>
      <c r="B802" s="7">
        <v>2412451</v>
      </c>
      <c r="C802" s="7">
        <v>1489</v>
      </c>
      <c r="D802" s="7" t="s">
        <v>25</v>
      </c>
      <c r="E802" s="8" t="s">
        <v>1030</v>
      </c>
      <c r="F802" s="8" t="s">
        <v>27</v>
      </c>
      <c r="G802" s="8" t="s">
        <v>28</v>
      </c>
      <c r="H802" s="8" t="s">
        <v>29</v>
      </c>
      <c r="I802" s="8" t="s">
        <v>938</v>
      </c>
      <c r="J802" s="7" t="s">
        <v>939</v>
      </c>
      <c r="K802" s="9">
        <v>52.31</v>
      </c>
      <c r="L802" s="10">
        <v>12262901</v>
      </c>
      <c r="M802" s="10">
        <v>0</v>
      </c>
      <c r="N802" s="10">
        <v>0</v>
      </c>
      <c r="O802" s="10">
        <f t="shared" si="24"/>
        <v>12262901</v>
      </c>
      <c r="P802" s="10">
        <v>613145</v>
      </c>
      <c r="Q802" s="10">
        <v>11649756</v>
      </c>
      <c r="R802" s="10">
        <v>0</v>
      </c>
      <c r="S802" s="10">
        <f t="shared" si="25"/>
        <v>0</v>
      </c>
      <c r="T802" s="7" t="s">
        <v>32</v>
      </c>
      <c r="U802" s="18" t="s">
        <v>33</v>
      </c>
      <c r="V802" s="18" t="s">
        <v>34</v>
      </c>
      <c r="W802" s="18" t="s">
        <v>59</v>
      </c>
    </row>
    <row r="803" spans="1:23" ht="127.5" x14ac:dyDescent="0.2">
      <c r="A803" s="7">
        <v>796</v>
      </c>
      <c r="B803" s="7">
        <v>2413096</v>
      </c>
      <c r="C803" s="7">
        <v>2001</v>
      </c>
      <c r="D803" s="7" t="s">
        <v>25</v>
      </c>
      <c r="E803" s="8" t="s">
        <v>1031</v>
      </c>
      <c r="F803" s="8" t="s">
        <v>27</v>
      </c>
      <c r="G803" s="8" t="s">
        <v>28</v>
      </c>
      <c r="H803" s="8" t="s">
        <v>29</v>
      </c>
      <c r="I803" s="8" t="s">
        <v>938</v>
      </c>
      <c r="J803" s="7" t="s">
        <v>939</v>
      </c>
      <c r="K803" s="9">
        <v>52.26</v>
      </c>
      <c r="L803" s="10">
        <v>200000000</v>
      </c>
      <c r="M803" s="10">
        <v>0</v>
      </c>
      <c r="N803" s="10">
        <v>0</v>
      </c>
      <c r="O803" s="10">
        <f t="shared" si="24"/>
        <v>200000000</v>
      </c>
      <c r="P803" s="10">
        <v>0</v>
      </c>
      <c r="Q803" s="10">
        <v>5000000</v>
      </c>
      <c r="R803" s="10">
        <v>0</v>
      </c>
      <c r="S803" s="10">
        <f t="shared" si="25"/>
        <v>195000000</v>
      </c>
      <c r="T803" s="7" t="s">
        <v>32</v>
      </c>
      <c r="U803" s="18" t="s">
        <v>33</v>
      </c>
      <c r="V803" s="18" t="s">
        <v>34</v>
      </c>
      <c r="W803" s="18" t="s">
        <v>719</v>
      </c>
    </row>
    <row r="804" spans="1:23" ht="38.25" x14ac:dyDescent="0.2">
      <c r="A804" s="7">
        <v>797</v>
      </c>
      <c r="B804" s="7">
        <v>2389525</v>
      </c>
      <c r="C804" s="7" t="s">
        <v>25</v>
      </c>
      <c r="D804" s="7" t="s">
        <v>25</v>
      </c>
      <c r="E804" s="8" t="s">
        <v>1032</v>
      </c>
      <c r="F804" s="8" t="s">
        <v>27</v>
      </c>
      <c r="G804" s="8" t="s">
        <v>28</v>
      </c>
      <c r="H804" s="8" t="s">
        <v>29</v>
      </c>
      <c r="I804" s="8" t="s">
        <v>938</v>
      </c>
      <c r="J804" s="7" t="s">
        <v>939</v>
      </c>
      <c r="K804" s="9">
        <v>52.040999999999997</v>
      </c>
      <c r="L804" s="10">
        <v>20567714723</v>
      </c>
      <c r="M804" s="10">
        <v>0</v>
      </c>
      <c r="N804" s="10">
        <v>0</v>
      </c>
      <c r="O804" s="10">
        <f t="shared" si="24"/>
        <v>20567714723</v>
      </c>
      <c r="P804" s="10">
        <v>0</v>
      </c>
      <c r="Q804" s="10">
        <v>51419287</v>
      </c>
      <c r="R804" s="10">
        <v>51419287</v>
      </c>
      <c r="S804" s="10">
        <f t="shared" si="25"/>
        <v>20464876149</v>
      </c>
      <c r="T804" s="7" t="s">
        <v>32</v>
      </c>
      <c r="U804" s="18" t="s">
        <v>33</v>
      </c>
      <c r="V804" s="18" t="s">
        <v>34</v>
      </c>
      <c r="W804" s="18" t="s">
        <v>719</v>
      </c>
    </row>
    <row r="805" spans="1:23" ht="38.25" x14ac:dyDescent="0.2">
      <c r="A805" s="7">
        <v>798</v>
      </c>
      <c r="B805" s="7">
        <v>2393411</v>
      </c>
      <c r="C805" s="7" t="s">
        <v>25</v>
      </c>
      <c r="D805" s="7" t="s">
        <v>25</v>
      </c>
      <c r="E805" s="8" t="s">
        <v>1033</v>
      </c>
      <c r="F805" s="8" t="s">
        <v>27</v>
      </c>
      <c r="G805" s="8" t="s">
        <v>28</v>
      </c>
      <c r="H805" s="8" t="s">
        <v>29</v>
      </c>
      <c r="I805" s="8" t="s">
        <v>938</v>
      </c>
      <c r="J805" s="7" t="s">
        <v>939</v>
      </c>
      <c r="K805" s="9">
        <v>52.017000000000003</v>
      </c>
      <c r="L805" s="10">
        <v>5760000000</v>
      </c>
      <c r="M805" s="10">
        <v>0</v>
      </c>
      <c r="N805" s="10">
        <v>0</v>
      </c>
      <c r="O805" s="10">
        <f t="shared" si="24"/>
        <v>5760000000</v>
      </c>
      <c r="P805" s="10">
        <v>0</v>
      </c>
      <c r="Q805" s="10">
        <v>0</v>
      </c>
      <c r="R805" s="10">
        <v>72000000</v>
      </c>
      <c r="S805" s="10">
        <f t="shared" si="25"/>
        <v>5688000000</v>
      </c>
      <c r="T805" s="7" t="s">
        <v>32</v>
      </c>
      <c r="U805" s="18" t="s">
        <v>33</v>
      </c>
      <c r="V805" s="18" t="s">
        <v>34</v>
      </c>
      <c r="W805" s="18" t="s">
        <v>719</v>
      </c>
    </row>
    <row r="806" spans="1:23" ht="89.25" x14ac:dyDescent="0.2">
      <c r="A806" s="11">
        <v>799</v>
      </c>
      <c r="B806" s="7" t="s">
        <v>25</v>
      </c>
      <c r="C806" s="7">
        <v>39618</v>
      </c>
      <c r="D806" s="11" t="s">
        <v>25</v>
      </c>
      <c r="E806" s="8" t="s">
        <v>1034</v>
      </c>
      <c r="F806" s="11" t="s">
        <v>27</v>
      </c>
      <c r="G806" s="11" t="s">
        <v>28</v>
      </c>
      <c r="H806" s="11" t="s">
        <v>29</v>
      </c>
      <c r="I806" s="11" t="s">
        <v>938</v>
      </c>
      <c r="J806" s="7" t="s">
        <v>939</v>
      </c>
      <c r="K806" s="12">
        <v>52</v>
      </c>
      <c r="L806" s="13">
        <v>153340740</v>
      </c>
      <c r="M806" s="13">
        <v>0</v>
      </c>
      <c r="N806" s="13">
        <v>0</v>
      </c>
      <c r="O806" s="10">
        <f t="shared" si="24"/>
        <v>153340740</v>
      </c>
      <c r="P806" s="13">
        <v>30668148</v>
      </c>
      <c r="Q806" s="13">
        <v>46002222</v>
      </c>
      <c r="R806" s="13">
        <v>61336296</v>
      </c>
      <c r="S806" s="10">
        <f t="shared" si="25"/>
        <v>15334074</v>
      </c>
      <c r="T806" s="7" t="s">
        <v>32</v>
      </c>
      <c r="U806" s="18" t="s">
        <v>33</v>
      </c>
      <c r="V806" s="18" t="s">
        <v>34</v>
      </c>
      <c r="W806" s="18" t="s">
        <v>59</v>
      </c>
    </row>
    <row r="807" spans="1:23" ht="38.25" x14ac:dyDescent="0.2">
      <c r="A807" s="7">
        <v>800</v>
      </c>
      <c r="B807" s="7">
        <v>2393259</v>
      </c>
      <c r="C807" s="7" t="s">
        <v>25</v>
      </c>
      <c r="D807" s="7" t="s">
        <v>25</v>
      </c>
      <c r="E807" s="8" t="s">
        <v>1035</v>
      </c>
      <c r="F807" s="8" t="s">
        <v>27</v>
      </c>
      <c r="G807" s="8" t="s">
        <v>28</v>
      </c>
      <c r="H807" s="8" t="s">
        <v>29</v>
      </c>
      <c r="I807" s="8" t="s">
        <v>938</v>
      </c>
      <c r="J807" s="7" t="s">
        <v>939</v>
      </c>
      <c r="K807" s="9">
        <v>51.965000000000003</v>
      </c>
      <c r="L807" s="10">
        <v>3840000000</v>
      </c>
      <c r="M807" s="10">
        <v>0</v>
      </c>
      <c r="N807" s="10">
        <v>0</v>
      </c>
      <c r="O807" s="10">
        <f t="shared" si="24"/>
        <v>3840000000</v>
      </c>
      <c r="P807" s="10">
        <v>0</v>
      </c>
      <c r="Q807" s="10">
        <v>0</v>
      </c>
      <c r="R807" s="10">
        <v>0</v>
      </c>
      <c r="S807" s="10">
        <f t="shared" si="25"/>
        <v>3840000000</v>
      </c>
      <c r="T807" s="7" t="s">
        <v>32</v>
      </c>
      <c r="U807" s="18" t="s">
        <v>33</v>
      </c>
      <c r="V807" s="18" t="s">
        <v>34</v>
      </c>
      <c r="W807" s="18" t="s">
        <v>719</v>
      </c>
    </row>
    <row r="808" spans="1:23" ht="38.25" x14ac:dyDescent="0.2">
      <c r="A808" s="7">
        <v>801</v>
      </c>
      <c r="B808" s="7">
        <v>2393453</v>
      </c>
      <c r="C808" s="7" t="s">
        <v>25</v>
      </c>
      <c r="D808" s="7" t="s">
        <v>25</v>
      </c>
      <c r="E808" s="8" t="s">
        <v>1036</v>
      </c>
      <c r="F808" s="8" t="s">
        <v>27</v>
      </c>
      <c r="G808" s="8" t="s">
        <v>28</v>
      </c>
      <c r="H808" s="8" t="s">
        <v>29</v>
      </c>
      <c r="I808" s="8" t="s">
        <v>938</v>
      </c>
      <c r="J808" s="7" t="s">
        <v>939</v>
      </c>
      <c r="K808" s="9">
        <v>51.87</v>
      </c>
      <c r="L808" s="10">
        <v>74708581</v>
      </c>
      <c r="M808" s="10">
        <v>0</v>
      </c>
      <c r="N808" s="10">
        <v>0</v>
      </c>
      <c r="O808" s="10">
        <f t="shared" si="24"/>
        <v>74708581</v>
      </c>
      <c r="P808" s="10">
        <v>0</v>
      </c>
      <c r="Q808" s="10">
        <v>900000</v>
      </c>
      <c r="R808" s="10">
        <v>2100000</v>
      </c>
      <c r="S808" s="10">
        <f t="shared" si="25"/>
        <v>71708581</v>
      </c>
      <c r="T808" s="7" t="s">
        <v>32</v>
      </c>
      <c r="U808" s="18" t="s">
        <v>33</v>
      </c>
      <c r="V808" s="18" t="s">
        <v>34</v>
      </c>
      <c r="W808" s="18" t="s">
        <v>35</v>
      </c>
    </row>
    <row r="809" spans="1:23" ht="38.25" x14ac:dyDescent="0.2">
      <c r="A809" s="7">
        <v>802</v>
      </c>
      <c r="B809" s="7" t="s">
        <v>25</v>
      </c>
      <c r="C809" s="7">
        <v>42060</v>
      </c>
      <c r="D809" s="7" t="s">
        <v>25</v>
      </c>
      <c r="E809" s="8" t="s">
        <v>1037</v>
      </c>
      <c r="F809" s="8" t="s">
        <v>27</v>
      </c>
      <c r="G809" s="8" t="s">
        <v>28</v>
      </c>
      <c r="H809" s="8" t="s">
        <v>29</v>
      </c>
      <c r="I809" s="8" t="s">
        <v>938</v>
      </c>
      <c r="J809" s="7" t="s">
        <v>939</v>
      </c>
      <c r="K809" s="9">
        <v>51.79</v>
      </c>
      <c r="L809" s="10">
        <v>184500000</v>
      </c>
      <c r="M809" s="10">
        <v>0</v>
      </c>
      <c r="N809" s="10">
        <v>0</v>
      </c>
      <c r="O809" s="10">
        <f t="shared" si="24"/>
        <v>184500000</v>
      </c>
      <c r="P809" s="10">
        <v>5000000</v>
      </c>
      <c r="Q809" s="10">
        <v>20000000</v>
      </c>
      <c r="R809" s="10">
        <v>159500000</v>
      </c>
      <c r="S809" s="10">
        <f t="shared" si="25"/>
        <v>0</v>
      </c>
      <c r="T809" s="7" t="s">
        <v>32</v>
      </c>
      <c r="U809" s="18" t="s">
        <v>33</v>
      </c>
      <c r="V809" s="18" t="s">
        <v>34</v>
      </c>
      <c r="W809" s="18" t="s">
        <v>553</v>
      </c>
    </row>
    <row r="810" spans="1:23" ht="38.25" x14ac:dyDescent="0.2">
      <c r="A810" s="7">
        <v>803</v>
      </c>
      <c r="B810" s="7" t="s">
        <v>25</v>
      </c>
      <c r="C810" s="7">
        <v>46233</v>
      </c>
      <c r="D810" s="7" t="s">
        <v>25</v>
      </c>
      <c r="E810" s="8" t="s">
        <v>1038</v>
      </c>
      <c r="F810" s="8" t="s">
        <v>27</v>
      </c>
      <c r="G810" s="8" t="s">
        <v>28</v>
      </c>
      <c r="H810" s="8" t="s">
        <v>29</v>
      </c>
      <c r="I810" s="8" t="s">
        <v>938</v>
      </c>
      <c r="J810" s="7" t="s">
        <v>939</v>
      </c>
      <c r="K810" s="9">
        <v>51.79</v>
      </c>
      <c r="L810" s="10">
        <v>120000000</v>
      </c>
      <c r="M810" s="10">
        <v>0</v>
      </c>
      <c r="N810" s="10">
        <v>0</v>
      </c>
      <c r="O810" s="10">
        <f t="shared" si="24"/>
        <v>120000000</v>
      </c>
      <c r="P810" s="10">
        <v>5000000</v>
      </c>
      <c r="Q810" s="10">
        <v>115000000</v>
      </c>
      <c r="R810" s="10">
        <v>0</v>
      </c>
      <c r="S810" s="10">
        <f t="shared" si="25"/>
        <v>0</v>
      </c>
      <c r="T810" s="7" t="s">
        <v>32</v>
      </c>
      <c r="U810" s="18" t="s">
        <v>33</v>
      </c>
      <c r="V810" s="18" t="s">
        <v>34</v>
      </c>
      <c r="W810" s="18" t="s">
        <v>553</v>
      </c>
    </row>
    <row r="811" spans="1:23" ht="38.25" x14ac:dyDescent="0.2">
      <c r="A811" s="7">
        <v>804</v>
      </c>
      <c r="B811" s="7" t="s">
        <v>25</v>
      </c>
      <c r="C811" s="7">
        <v>42570</v>
      </c>
      <c r="D811" s="7" t="s">
        <v>25</v>
      </c>
      <c r="E811" s="8" t="s">
        <v>1039</v>
      </c>
      <c r="F811" s="8" t="s">
        <v>27</v>
      </c>
      <c r="G811" s="8" t="s">
        <v>28</v>
      </c>
      <c r="H811" s="8" t="s">
        <v>29</v>
      </c>
      <c r="I811" s="8" t="s">
        <v>938</v>
      </c>
      <c r="J811" s="7" t="s">
        <v>939</v>
      </c>
      <c r="K811" s="9">
        <v>51.79</v>
      </c>
      <c r="L811" s="10">
        <v>83760000</v>
      </c>
      <c r="M811" s="10">
        <v>0</v>
      </c>
      <c r="N811" s="10">
        <v>0</v>
      </c>
      <c r="O811" s="10">
        <f t="shared" si="24"/>
        <v>83760000</v>
      </c>
      <c r="P811" s="10">
        <v>4000000</v>
      </c>
      <c r="Q811" s="10">
        <v>35000000</v>
      </c>
      <c r="R811" s="10">
        <v>44760000</v>
      </c>
      <c r="S811" s="10">
        <f t="shared" si="25"/>
        <v>0</v>
      </c>
      <c r="T811" s="7" t="s">
        <v>32</v>
      </c>
      <c r="U811" s="18" t="s">
        <v>33</v>
      </c>
      <c r="V811" s="18" t="s">
        <v>34</v>
      </c>
      <c r="W811" s="18" t="s">
        <v>553</v>
      </c>
    </row>
    <row r="812" spans="1:23" ht="38.25" x14ac:dyDescent="0.2">
      <c r="A812" s="7">
        <v>805</v>
      </c>
      <c r="B812" s="7">
        <v>2409141</v>
      </c>
      <c r="C812" s="7" t="s">
        <v>25</v>
      </c>
      <c r="D812" s="7" t="s">
        <v>25</v>
      </c>
      <c r="E812" s="8" t="s">
        <v>1040</v>
      </c>
      <c r="F812" s="8" t="s">
        <v>27</v>
      </c>
      <c r="G812" s="8" t="s">
        <v>28</v>
      </c>
      <c r="H812" s="8" t="s">
        <v>29</v>
      </c>
      <c r="I812" s="8" t="s">
        <v>938</v>
      </c>
      <c r="J812" s="7" t="s">
        <v>939</v>
      </c>
      <c r="K812" s="9">
        <v>51.625999999999998</v>
      </c>
      <c r="L812" s="10">
        <v>14420835000</v>
      </c>
      <c r="M812" s="10">
        <v>0</v>
      </c>
      <c r="N812" s="10">
        <v>0</v>
      </c>
      <c r="O812" s="10">
        <f t="shared" si="24"/>
        <v>14420835000</v>
      </c>
      <c r="P812" s="10">
        <v>0</v>
      </c>
      <c r="Q812" s="10">
        <v>65750000</v>
      </c>
      <c r="R812" s="10">
        <v>65750000</v>
      </c>
      <c r="S812" s="10">
        <f t="shared" si="25"/>
        <v>14289335000</v>
      </c>
      <c r="T812" s="7" t="s">
        <v>32</v>
      </c>
      <c r="U812" s="18" t="s">
        <v>33</v>
      </c>
      <c r="V812" s="18" t="s">
        <v>34</v>
      </c>
      <c r="W812" s="18" t="s">
        <v>719</v>
      </c>
    </row>
    <row r="813" spans="1:23" ht="63.75" x14ac:dyDescent="0.2">
      <c r="A813" s="7">
        <v>806</v>
      </c>
      <c r="B813" s="7" t="s">
        <v>25</v>
      </c>
      <c r="C813" s="7">
        <v>39614</v>
      </c>
      <c r="D813" s="7" t="s">
        <v>25</v>
      </c>
      <c r="E813" s="8" t="s">
        <v>1041</v>
      </c>
      <c r="F813" s="8" t="s">
        <v>27</v>
      </c>
      <c r="G813" s="8" t="s">
        <v>28</v>
      </c>
      <c r="H813" s="8" t="s">
        <v>29</v>
      </c>
      <c r="I813" s="8" t="s">
        <v>938</v>
      </c>
      <c r="J813" s="7" t="s">
        <v>939</v>
      </c>
      <c r="K813" s="9">
        <v>51.55</v>
      </c>
      <c r="L813" s="10">
        <v>61305603</v>
      </c>
      <c r="M813" s="10">
        <v>0</v>
      </c>
      <c r="N813" s="10">
        <v>0</v>
      </c>
      <c r="O813" s="10">
        <f t="shared" si="24"/>
        <v>61305603</v>
      </c>
      <c r="P813" s="10">
        <v>12261121</v>
      </c>
      <c r="Q813" s="10">
        <v>18391681</v>
      </c>
      <c r="R813" s="10">
        <v>24522241</v>
      </c>
      <c r="S813" s="10">
        <f t="shared" si="25"/>
        <v>6130560</v>
      </c>
      <c r="T813" s="7" t="s">
        <v>32</v>
      </c>
      <c r="U813" s="18" t="s">
        <v>33</v>
      </c>
      <c r="V813" s="18" t="s">
        <v>34</v>
      </c>
      <c r="W813" s="18" t="s">
        <v>59</v>
      </c>
    </row>
    <row r="814" spans="1:23" ht="63.75" x14ac:dyDescent="0.2">
      <c r="A814" s="7">
        <v>807</v>
      </c>
      <c r="B814" s="7" t="s">
        <v>25</v>
      </c>
      <c r="C814" s="7">
        <v>39611</v>
      </c>
      <c r="D814" s="7" t="s">
        <v>25</v>
      </c>
      <c r="E814" s="8" t="s">
        <v>1042</v>
      </c>
      <c r="F814" s="8" t="s">
        <v>27</v>
      </c>
      <c r="G814" s="8" t="s">
        <v>28</v>
      </c>
      <c r="H814" s="8" t="s">
        <v>29</v>
      </c>
      <c r="I814" s="8" t="s">
        <v>938</v>
      </c>
      <c r="J814" s="7" t="s">
        <v>939</v>
      </c>
      <c r="K814" s="9">
        <v>51.44</v>
      </c>
      <c r="L814" s="10">
        <v>134388682</v>
      </c>
      <c r="M814" s="10">
        <v>0</v>
      </c>
      <c r="N814" s="10">
        <v>0</v>
      </c>
      <c r="O814" s="10">
        <f t="shared" si="24"/>
        <v>134388682</v>
      </c>
      <c r="P814" s="10">
        <v>26877736</v>
      </c>
      <c r="Q814" s="10">
        <v>40316605</v>
      </c>
      <c r="R814" s="10">
        <v>53755473</v>
      </c>
      <c r="S814" s="10">
        <f t="shared" si="25"/>
        <v>13438868</v>
      </c>
      <c r="T814" s="7" t="s">
        <v>32</v>
      </c>
      <c r="U814" s="18" t="s">
        <v>33</v>
      </c>
      <c r="V814" s="18" t="s">
        <v>34</v>
      </c>
      <c r="W814" s="18" t="s">
        <v>59</v>
      </c>
    </row>
    <row r="815" spans="1:23" ht="38.25" x14ac:dyDescent="0.2">
      <c r="A815" s="7">
        <v>808</v>
      </c>
      <c r="B815" s="7">
        <v>2393476</v>
      </c>
      <c r="C815" s="7" t="s">
        <v>25</v>
      </c>
      <c r="D815" s="7" t="s">
        <v>25</v>
      </c>
      <c r="E815" s="8" t="s">
        <v>1043</v>
      </c>
      <c r="F815" s="8" t="s">
        <v>27</v>
      </c>
      <c r="G815" s="8" t="s">
        <v>28</v>
      </c>
      <c r="H815" s="8" t="s">
        <v>29</v>
      </c>
      <c r="I815" s="8" t="s">
        <v>938</v>
      </c>
      <c r="J815" s="7" t="s">
        <v>939</v>
      </c>
      <c r="K815" s="9">
        <v>51.39</v>
      </c>
      <c r="L815" s="10">
        <v>96900000</v>
      </c>
      <c r="M815" s="10">
        <v>0</v>
      </c>
      <c r="N815" s="10">
        <v>0</v>
      </c>
      <c r="O815" s="10">
        <f t="shared" si="24"/>
        <v>96900000</v>
      </c>
      <c r="P815" s="10">
        <v>900000</v>
      </c>
      <c r="Q815" s="10">
        <v>2100000</v>
      </c>
      <c r="R815" s="10">
        <v>10224000</v>
      </c>
      <c r="S815" s="10">
        <f t="shared" si="25"/>
        <v>83676000</v>
      </c>
      <c r="T815" s="7" t="s">
        <v>32</v>
      </c>
      <c r="U815" s="18" t="s">
        <v>33</v>
      </c>
      <c r="V815" s="18" t="s">
        <v>34</v>
      </c>
      <c r="W815" s="18" t="s">
        <v>35</v>
      </c>
    </row>
    <row r="816" spans="1:23" ht="89.25" x14ac:dyDescent="0.2">
      <c r="A816" s="7">
        <v>809</v>
      </c>
      <c r="B816" s="7">
        <v>2392295</v>
      </c>
      <c r="C816" s="7" t="s">
        <v>25</v>
      </c>
      <c r="D816" s="7" t="s">
        <v>25</v>
      </c>
      <c r="E816" s="8" t="s">
        <v>1044</v>
      </c>
      <c r="F816" s="8" t="s">
        <v>27</v>
      </c>
      <c r="G816" s="8" t="s">
        <v>28</v>
      </c>
      <c r="H816" s="8" t="s">
        <v>374</v>
      </c>
      <c r="I816" s="8" t="s">
        <v>938</v>
      </c>
      <c r="J816" s="7" t="s">
        <v>939</v>
      </c>
      <c r="K816" s="9">
        <v>51.3</v>
      </c>
      <c r="L816" s="10">
        <v>10000000</v>
      </c>
      <c r="M816" s="10">
        <v>0</v>
      </c>
      <c r="N816" s="10">
        <v>0</v>
      </c>
      <c r="O816" s="10">
        <f t="shared" si="24"/>
        <v>10000000</v>
      </c>
      <c r="P816" s="10">
        <v>5000000</v>
      </c>
      <c r="Q816" s="10">
        <v>5000000</v>
      </c>
      <c r="R816" s="10">
        <v>0</v>
      </c>
      <c r="S816" s="10">
        <f t="shared" si="25"/>
        <v>0</v>
      </c>
      <c r="T816" s="7" t="s">
        <v>32</v>
      </c>
      <c r="U816" s="18" t="s">
        <v>33</v>
      </c>
      <c r="V816" s="18" t="s">
        <v>375</v>
      </c>
      <c r="W816" s="18" t="s">
        <v>376</v>
      </c>
    </row>
    <row r="817" spans="1:23" ht="38.25" x14ac:dyDescent="0.2">
      <c r="A817" s="7">
        <v>810</v>
      </c>
      <c r="B817" s="7">
        <v>2409145</v>
      </c>
      <c r="C817" s="7" t="s">
        <v>25</v>
      </c>
      <c r="D817" s="7" t="s">
        <v>25</v>
      </c>
      <c r="E817" s="8" t="s">
        <v>1045</v>
      </c>
      <c r="F817" s="8" t="s">
        <v>27</v>
      </c>
      <c r="G817" s="8" t="s">
        <v>28</v>
      </c>
      <c r="H817" s="8" t="s">
        <v>29</v>
      </c>
      <c r="I817" s="8" t="s">
        <v>938</v>
      </c>
      <c r="J817" s="7" t="s">
        <v>939</v>
      </c>
      <c r="K817" s="9">
        <v>51.271000000000001</v>
      </c>
      <c r="L817" s="10">
        <v>5779755000</v>
      </c>
      <c r="M817" s="10">
        <v>0</v>
      </c>
      <c r="N817" s="10">
        <v>0</v>
      </c>
      <c r="O817" s="10">
        <f t="shared" si="24"/>
        <v>5779755000</v>
      </c>
      <c r="P817" s="10">
        <v>0</v>
      </c>
      <c r="Q817" s="10">
        <v>0</v>
      </c>
      <c r="R817" s="10">
        <v>94297500</v>
      </c>
      <c r="S817" s="10">
        <f t="shared" si="25"/>
        <v>5685457500</v>
      </c>
      <c r="T817" s="7" t="s">
        <v>32</v>
      </c>
      <c r="U817" s="18" t="s">
        <v>33</v>
      </c>
      <c r="V817" s="18" t="s">
        <v>34</v>
      </c>
      <c r="W817" s="18" t="s">
        <v>719</v>
      </c>
    </row>
    <row r="818" spans="1:23" ht="76.5" x14ac:dyDescent="0.2">
      <c r="A818" s="11">
        <v>811</v>
      </c>
      <c r="B818" s="7" t="s">
        <v>25</v>
      </c>
      <c r="C818" s="7">
        <v>39612</v>
      </c>
      <c r="D818" s="11" t="s">
        <v>25</v>
      </c>
      <c r="E818" s="8" t="s">
        <v>1046</v>
      </c>
      <c r="F818" s="11" t="s">
        <v>27</v>
      </c>
      <c r="G818" s="11" t="s">
        <v>28</v>
      </c>
      <c r="H818" s="11" t="s">
        <v>29</v>
      </c>
      <c r="I818" s="11" t="s">
        <v>938</v>
      </c>
      <c r="J818" s="7" t="s">
        <v>939</v>
      </c>
      <c r="K818" s="12">
        <v>51.25</v>
      </c>
      <c r="L818" s="13">
        <v>53302634</v>
      </c>
      <c r="M818" s="13">
        <v>0</v>
      </c>
      <c r="N818" s="13">
        <v>0</v>
      </c>
      <c r="O818" s="10">
        <f t="shared" si="24"/>
        <v>53302634</v>
      </c>
      <c r="P818" s="13">
        <v>10660527</v>
      </c>
      <c r="Q818" s="13">
        <v>15990790</v>
      </c>
      <c r="R818" s="13">
        <v>21321054</v>
      </c>
      <c r="S818" s="10">
        <f t="shared" si="25"/>
        <v>5330263</v>
      </c>
      <c r="T818" s="7" t="s">
        <v>32</v>
      </c>
      <c r="U818" s="18" t="s">
        <v>33</v>
      </c>
      <c r="V818" s="18" t="s">
        <v>34</v>
      </c>
      <c r="W818" s="18" t="s">
        <v>59</v>
      </c>
    </row>
    <row r="819" spans="1:23" ht="114.75" x14ac:dyDescent="0.2">
      <c r="A819" s="7">
        <v>812</v>
      </c>
      <c r="B819" s="7" t="s">
        <v>25</v>
      </c>
      <c r="C819" s="7">
        <v>39621</v>
      </c>
      <c r="D819" s="7" t="s">
        <v>25</v>
      </c>
      <c r="E819" s="8" t="s">
        <v>1047</v>
      </c>
      <c r="F819" s="8" t="s">
        <v>27</v>
      </c>
      <c r="G819" s="8" t="s">
        <v>28</v>
      </c>
      <c r="H819" s="8" t="s">
        <v>29</v>
      </c>
      <c r="I819" s="8" t="s">
        <v>938</v>
      </c>
      <c r="J819" s="7" t="s">
        <v>939</v>
      </c>
      <c r="K819" s="9">
        <v>51.21</v>
      </c>
      <c r="L819" s="10">
        <v>369834972</v>
      </c>
      <c r="M819" s="10">
        <v>0</v>
      </c>
      <c r="N819" s="10">
        <v>0</v>
      </c>
      <c r="O819" s="10">
        <f t="shared" si="24"/>
        <v>369834972</v>
      </c>
      <c r="P819" s="10">
        <v>73966994</v>
      </c>
      <c r="Q819" s="10">
        <v>110950492</v>
      </c>
      <c r="R819" s="10">
        <v>147933989</v>
      </c>
      <c r="S819" s="10">
        <f t="shared" si="25"/>
        <v>36983497</v>
      </c>
      <c r="T819" s="7" t="s">
        <v>32</v>
      </c>
      <c r="U819" s="18" t="s">
        <v>33</v>
      </c>
      <c r="V819" s="18" t="s">
        <v>34</v>
      </c>
      <c r="W819" s="18" t="s">
        <v>59</v>
      </c>
    </row>
    <row r="820" spans="1:23" ht="76.5" x14ac:dyDescent="0.2">
      <c r="A820" s="7">
        <v>813</v>
      </c>
      <c r="B820" s="7">
        <v>2393863</v>
      </c>
      <c r="C820" s="7" t="s">
        <v>25</v>
      </c>
      <c r="D820" s="7" t="s">
        <v>25</v>
      </c>
      <c r="E820" s="8" t="s">
        <v>1048</v>
      </c>
      <c r="F820" s="8" t="s">
        <v>27</v>
      </c>
      <c r="G820" s="8" t="s">
        <v>28</v>
      </c>
      <c r="H820" s="8" t="s">
        <v>29</v>
      </c>
      <c r="I820" s="8" t="s">
        <v>938</v>
      </c>
      <c r="J820" s="7" t="s">
        <v>939</v>
      </c>
      <c r="K820" s="9">
        <v>50.92</v>
      </c>
      <c r="L820" s="10">
        <v>69644079</v>
      </c>
      <c r="M820" s="10">
        <v>0</v>
      </c>
      <c r="N820" s="10">
        <v>0</v>
      </c>
      <c r="O820" s="10">
        <f t="shared" si="24"/>
        <v>69644079</v>
      </c>
      <c r="P820" s="10">
        <v>0</v>
      </c>
      <c r="Q820" s="10">
        <v>3969000</v>
      </c>
      <c r="R820" s="10">
        <v>45360000</v>
      </c>
      <c r="S820" s="10">
        <f t="shared" si="25"/>
        <v>20315079</v>
      </c>
      <c r="T820" s="7" t="s">
        <v>32</v>
      </c>
      <c r="U820" s="18" t="s">
        <v>33</v>
      </c>
      <c r="V820" s="18" t="s">
        <v>34</v>
      </c>
      <c r="W820" s="18" t="s">
        <v>35</v>
      </c>
    </row>
    <row r="821" spans="1:23" ht="38.25" x14ac:dyDescent="0.2">
      <c r="A821" s="7">
        <v>814</v>
      </c>
      <c r="B821" s="7">
        <v>2393034</v>
      </c>
      <c r="C821" s="7" t="s">
        <v>25</v>
      </c>
      <c r="D821" s="7" t="s">
        <v>25</v>
      </c>
      <c r="E821" s="8" t="s">
        <v>1049</v>
      </c>
      <c r="F821" s="8" t="s">
        <v>27</v>
      </c>
      <c r="G821" s="8" t="s">
        <v>28</v>
      </c>
      <c r="H821" s="8" t="s">
        <v>29</v>
      </c>
      <c r="I821" s="8" t="s">
        <v>938</v>
      </c>
      <c r="J821" s="7" t="s">
        <v>939</v>
      </c>
      <c r="K821" s="9">
        <v>50.78</v>
      </c>
      <c r="L821" s="10">
        <v>680700000</v>
      </c>
      <c r="M821" s="10">
        <v>0</v>
      </c>
      <c r="N821" s="10">
        <v>0</v>
      </c>
      <c r="O821" s="10">
        <f t="shared" si="24"/>
        <v>680700000</v>
      </c>
      <c r="P821" s="10">
        <v>0</v>
      </c>
      <c r="Q821" s="10">
        <v>732000</v>
      </c>
      <c r="R821" s="10">
        <v>1708000</v>
      </c>
      <c r="S821" s="10">
        <f t="shared" si="25"/>
        <v>678260000</v>
      </c>
      <c r="T821" s="7" t="s">
        <v>32</v>
      </c>
      <c r="U821" s="18" t="s">
        <v>33</v>
      </c>
      <c r="V821" s="18" t="s">
        <v>34</v>
      </c>
      <c r="W821" s="18" t="s">
        <v>35</v>
      </c>
    </row>
    <row r="822" spans="1:23" ht="38.25" x14ac:dyDescent="0.2">
      <c r="A822" s="7">
        <v>815</v>
      </c>
      <c r="B822" s="7">
        <v>2409144</v>
      </c>
      <c r="C822" s="7" t="s">
        <v>25</v>
      </c>
      <c r="D822" s="7" t="s">
        <v>25</v>
      </c>
      <c r="E822" s="8" t="s">
        <v>1050</v>
      </c>
      <c r="F822" s="8" t="s">
        <v>27</v>
      </c>
      <c r="G822" s="8" t="s">
        <v>28</v>
      </c>
      <c r="H822" s="8" t="s">
        <v>29</v>
      </c>
      <c r="I822" s="8" t="s">
        <v>938</v>
      </c>
      <c r="J822" s="7" t="s">
        <v>939</v>
      </c>
      <c r="K822" s="9">
        <v>50.77</v>
      </c>
      <c r="L822" s="10">
        <v>9831915000</v>
      </c>
      <c r="M822" s="10">
        <v>0</v>
      </c>
      <c r="N822" s="10">
        <v>0</v>
      </c>
      <c r="O822" s="10">
        <f t="shared" si="24"/>
        <v>9831915000</v>
      </c>
      <c r="P822" s="10">
        <v>0</v>
      </c>
      <c r="Q822" s="10">
        <v>0</v>
      </c>
      <c r="R822" s="10">
        <v>51975000</v>
      </c>
      <c r="S822" s="10">
        <f t="shared" si="25"/>
        <v>9779940000</v>
      </c>
      <c r="T822" s="7" t="s">
        <v>32</v>
      </c>
      <c r="U822" s="18" t="s">
        <v>33</v>
      </c>
      <c r="V822" s="18" t="s">
        <v>34</v>
      </c>
      <c r="W822" s="18" t="s">
        <v>719</v>
      </c>
    </row>
    <row r="823" spans="1:23" ht="89.25" x14ac:dyDescent="0.2">
      <c r="A823" s="7">
        <v>816</v>
      </c>
      <c r="B823" s="7" t="s">
        <v>25</v>
      </c>
      <c r="C823" s="7">
        <v>39628</v>
      </c>
      <c r="D823" s="7" t="s">
        <v>25</v>
      </c>
      <c r="E823" s="8" t="s">
        <v>1051</v>
      </c>
      <c r="F823" s="8" t="s">
        <v>27</v>
      </c>
      <c r="G823" s="8" t="s">
        <v>28</v>
      </c>
      <c r="H823" s="8" t="s">
        <v>29</v>
      </c>
      <c r="I823" s="8" t="s">
        <v>938</v>
      </c>
      <c r="J823" s="7" t="s">
        <v>939</v>
      </c>
      <c r="K823" s="9">
        <v>50.74</v>
      </c>
      <c r="L823" s="10">
        <v>195167767</v>
      </c>
      <c r="M823" s="10">
        <v>0</v>
      </c>
      <c r="N823" s="10">
        <v>0</v>
      </c>
      <c r="O823" s="10">
        <f t="shared" si="24"/>
        <v>195167767</v>
      </c>
      <c r="P823" s="10">
        <v>39033553</v>
      </c>
      <c r="Q823" s="10">
        <v>58550330</v>
      </c>
      <c r="R823" s="10">
        <v>78067106</v>
      </c>
      <c r="S823" s="10">
        <f t="shared" si="25"/>
        <v>19516778</v>
      </c>
      <c r="T823" s="7" t="s">
        <v>32</v>
      </c>
      <c r="U823" s="18" t="s">
        <v>33</v>
      </c>
      <c r="V823" s="18" t="s">
        <v>34</v>
      </c>
      <c r="W823" s="18" t="s">
        <v>59</v>
      </c>
    </row>
    <row r="824" spans="1:23" ht="38.25" x14ac:dyDescent="0.2">
      <c r="A824" s="7">
        <v>817</v>
      </c>
      <c r="B824" s="7" t="s">
        <v>25</v>
      </c>
      <c r="C824" s="7">
        <v>23501</v>
      </c>
      <c r="D824" s="7" t="s">
        <v>25</v>
      </c>
      <c r="E824" s="8" t="s">
        <v>1052</v>
      </c>
      <c r="F824" s="8" t="s">
        <v>27</v>
      </c>
      <c r="G824" s="8" t="s">
        <v>28</v>
      </c>
      <c r="H824" s="8" t="s">
        <v>29</v>
      </c>
      <c r="I824" s="8" t="s">
        <v>938</v>
      </c>
      <c r="J824" s="7" t="s">
        <v>939</v>
      </c>
      <c r="K824" s="9">
        <v>50.52</v>
      </c>
      <c r="L824" s="10">
        <v>14195400</v>
      </c>
      <c r="M824" s="10">
        <v>0</v>
      </c>
      <c r="N824" s="10">
        <v>0</v>
      </c>
      <c r="O824" s="10">
        <f t="shared" si="24"/>
        <v>14195400</v>
      </c>
      <c r="P824" s="10">
        <v>5536206</v>
      </c>
      <c r="Q824" s="10">
        <v>2981034</v>
      </c>
      <c r="R824" s="10">
        <v>5678160</v>
      </c>
      <c r="S824" s="10">
        <f t="shared" si="25"/>
        <v>0</v>
      </c>
      <c r="T824" s="7" t="s">
        <v>32</v>
      </c>
      <c r="U824" s="18" t="s">
        <v>33</v>
      </c>
      <c r="V824" s="18" t="s">
        <v>34</v>
      </c>
      <c r="W824" s="18" t="s">
        <v>59</v>
      </c>
    </row>
    <row r="825" spans="1:23" ht="38.25" x14ac:dyDescent="0.2">
      <c r="A825" s="7">
        <v>818</v>
      </c>
      <c r="B825" s="7">
        <v>2393943</v>
      </c>
      <c r="C825" s="7" t="s">
        <v>25</v>
      </c>
      <c r="D825" s="7" t="s">
        <v>25</v>
      </c>
      <c r="E825" s="8" t="s">
        <v>1053</v>
      </c>
      <c r="F825" s="8" t="s">
        <v>27</v>
      </c>
      <c r="G825" s="8" t="s">
        <v>28</v>
      </c>
      <c r="H825" s="8" t="s">
        <v>29</v>
      </c>
      <c r="I825" s="8" t="s">
        <v>938</v>
      </c>
      <c r="J825" s="7" t="s">
        <v>939</v>
      </c>
      <c r="K825" s="9">
        <v>50.42</v>
      </c>
      <c r="L825" s="10">
        <v>42624000</v>
      </c>
      <c r="M825" s="10">
        <v>0</v>
      </c>
      <c r="N825" s="10">
        <v>0</v>
      </c>
      <c r="O825" s="10">
        <f t="shared" si="24"/>
        <v>42624000</v>
      </c>
      <c r="P825" s="10">
        <v>0</v>
      </c>
      <c r="Q825" s="10">
        <v>5250000</v>
      </c>
      <c r="R825" s="10">
        <v>27720000</v>
      </c>
      <c r="S825" s="10">
        <f t="shared" si="25"/>
        <v>9654000</v>
      </c>
      <c r="T825" s="7" t="s">
        <v>32</v>
      </c>
      <c r="U825" s="18" t="s">
        <v>33</v>
      </c>
      <c r="V825" s="18" t="s">
        <v>34</v>
      </c>
      <c r="W825" s="18" t="s">
        <v>35</v>
      </c>
    </row>
    <row r="826" spans="1:23" ht="127.5" x14ac:dyDescent="0.2">
      <c r="A826" s="11">
        <v>819</v>
      </c>
      <c r="B826" s="7" t="s">
        <v>25</v>
      </c>
      <c r="C826" s="7">
        <v>39643</v>
      </c>
      <c r="D826" s="11" t="s">
        <v>25</v>
      </c>
      <c r="E826" s="8" t="s">
        <v>1054</v>
      </c>
      <c r="F826" s="11" t="s">
        <v>27</v>
      </c>
      <c r="G826" s="11" t="s">
        <v>28</v>
      </c>
      <c r="H826" s="11" t="s">
        <v>29</v>
      </c>
      <c r="I826" s="11" t="s">
        <v>938</v>
      </c>
      <c r="J826" s="7" t="s">
        <v>939</v>
      </c>
      <c r="K826" s="12">
        <v>50.4</v>
      </c>
      <c r="L826" s="13">
        <v>183499965</v>
      </c>
      <c r="M826" s="13">
        <v>0</v>
      </c>
      <c r="N826" s="13">
        <v>0</v>
      </c>
      <c r="O826" s="10">
        <f t="shared" si="24"/>
        <v>183499965</v>
      </c>
      <c r="P826" s="13">
        <v>36699993</v>
      </c>
      <c r="Q826" s="13">
        <v>55049989</v>
      </c>
      <c r="R826" s="13">
        <v>73399986</v>
      </c>
      <c r="S826" s="10">
        <f t="shared" si="25"/>
        <v>18349997</v>
      </c>
      <c r="T826" s="7" t="s">
        <v>32</v>
      </c>
      <c r="U826" s="18" t="s">
        <v>33</v>
      </c>
      <c r="V826" s="18" t="s">
        <v>34</v>
      </c>
      <c r="W826" s="18" t="s">
        <v>59</v>
      </c>
    </row>
    <row r="827" spans="1:23" ht="89.25" x14ac:dyDescent="0.2">
      <c r="A827" s="7">
        <v>820</v>
      </c>
      <c r="B827" s="7">
        <v>2390457</v>
      </c>
      <c r="C827" s="7" t="s">
        <v>25</v>
      </c>
      <c r="D827" s="7" t="s">
        <v>25</v>
      </c>
      <c r="E827" s="8" t="s">
        <v>1055</v>
      </c>
      <c r="F827" s="8" t="s">
        <v>55</v>
      </c>
      <c r="G827" s="8" t="s">
        <v>28</v>
      </c>
      <c r="H827" s="8" t="s">
        <v>374</v>
      </c>
      <c r="I827" s="8" t="s">
        <v>938</v>
      </c>
      <c r="J827" s="7" t="s">
        <v>939</v>
      </c>
      <c r="K827" s="9">
        <v>50.3</v>
      </c>
      <c r="L827" s="10">
        <v>3300</v>
      </c>
      <c r="M827" s="10">
        <v>0</v>
      </c>
      <c r="N827" s="10">
        <v>0</v>
      </c>
      <c r="O827" s="10">
        <f t="shared" si="24"/>
        <v>3300</v>
      </c>
      <c r="P827" s="10">
        <v>0</v>
      </c>
      <c r="Q827" s="10">
        <v>0</v>
      </c>
      <c r="R827" s="10">
        <v>3300</v>
      </c>
      <c r="S827" s="10">
        <f t="shared" si="25"/>
        <v>0</v>
      </c>
      <c r="T827" s="7" t="s">
        <v>32</v>
      </c>
      <c r="U827" s="18" t="s">
        <v>33</v>
      </c>
      <c r="V827" s="18" t="s">
        <v>375</v>
      </c>
      <c r="W827" s="18" t="s">
        <v>376</v>
      </c>
    </row>
    <row r="828" spans="1:23" ht="89.25" x14ac:dyDescent="0.2">
      <c r="A828" s="7">
        <v>821</v>
      </c>
      <c r="B828" s="7">
        <v>2390472</v>
      </c>
      <c r="C828" s="7" t="s">
        <v>25</v>
      </c>
      <c r="D828" s="7" t="s">
        <v>25</v>
      </c>
      <c r="E828" s="8" t="s">
        <v>1056</v>
      </c>
      <c r="F828" s="8" t="s">
        <v>55</v>
      </c>
      <c r="G828" s="8" t="s">
        <v>28</v>
      </c>
      <c r="H828" s="8" t="s">
        <v>374</v>
      </c>
      <c r="I828" s="8" t="s">
        <v>938</v>
      </c>
      <c r="J828" s="7" t="s">
        <v>939</v>
      </c>
      <c r="K828" s="9">
        <v>50.3</v>
      </c>
      <c r="L828" s="10">
        <v>660</v>
      </c>
      <c r="M828" s="10">
        <v>0</v>
      </c>
      <c r="N828" s="10">
        <v>0</v>
      </c>
      <c r="O828" s="10">
        <f t="shared" si="24"/>
        <v>660</v>
      </c>
      <c r="P828" s="10">
        <v>0</v>
      </c>
      <c r="Q828" s="10">
        <v>0</v>
      </c>
      <c r="R828" s="10">
        <v>660</v>
      </c>
      <c r="S828" s="10">
        <f t="shared" si="25"/>
        <v>0</v>
      </c>
      <c r="T828" s="7" t="s">
        <v>32</v>
      </c>
      <c r="U828" s="18" t="s">
        <v>33</v>
      </c>
      <c r="V828" s="18" t="s">
        <v>375</v>
      </c>
      <c r="W828" s="18" t="s">
        <v>376</v>
      </c>
    </row>
    <row r="829" spans="1:23" ht="127.5" x14ac:dyDescent="0.2">
      <c r="A829" s="7">
        <v>822</v>
      </c>
      <c r="B829" s="7" t="s">
        <v>25</v>
      </c>
      <c r="C829" s="7">
        <v>39617</v>
      </c>
      <c r="D829" s="7" t="s">
        <v>25</v>
      </c>
      <c r="E829" s="8" t="s">
        <v>1057</v>
      </c>
      <c r="F829" s="8" t="s">
        <v>27</v>
      </c>
      <c r="G829" s="8" t="s">
        <v>28</v>
      </c>
      <c r="H829" s="8" t="s">
        <v>29</v>
      </c>
      <c r="I829" s="8" t="s">
        <v>938</v>
      </c>
      <c r="J829" s="7" t="s">
        <v>939</v>
      </c>
      <c r="K829" s="9">
        <v>50.07</v>
      </c>
      <c r="L829" s="10">
        <v>172301173</v>
      </c>
      <c r="M829" s="10">
        <v>0</v>
      </c>
      <c r="N829" s="10">
        <v>0</v>
      </c>
      <c r="O829" s="10">
        <f t="shared" si="24"/>
        <v>172301173</v>
      </c>
      <c r="P829" s="10">
        <v>34460235</v>
      </c>
      <c r="Q829" s="10">
        <v>51690352</v>
      </c>
      <c r="R829" s="10">
        <v>68920469</v>
      </c>
      <c r="S829" s="10">
        <f t="shared" si="25"/>
        <v>17230117</v>
      </c>
      <c r="T829" s="7" t="s">
        <v>32</v>
      </c>
      <c r="U829" s="18" t="s">
        <v>33</v>
      </c>
      <c r="V829" s="18" t="s">
        <v>34</v>
      </c>
      <c r="W829" s="18" t="s">
        <v>59</v>
      </c>
    </row>
    <row r="830" spans="1:23" ht="51" x14ac:dyDescent="0.2">
      <c r="A830" s="7">
        <v>823</v>
      </c>
      <c r="B830" s="7" t="s">
        <v>25</v>
      </c>
      <c r="C830" s="7">
        <v>46406</v>
      </c>
      <c r="D830" s="7" t="s">
        <v>25</v>
      </c>
      <c r="E830" s="8" t="s">
        <v>1058</v>
      </c>
      <c r="F830" s="8" t="s">
        <v>27</v>
      </c>
      <c r="G830" s="8" t="s">
        <v>28</v>
      </c>
      <c r="H830" s="8" t="s">
        <v>29</v>
      </c>
      <c r="I830" s="8" t="s">
        <v>938</v>
      </c>
      <c r="J830" s="7" t="s">
        <v>939</v>
      </c>
      <c r="K830" s="9">
        <v>50.02</v>
      </c>
      <c r="L830" s="10">
        <v>161220000</v>
      </c>
      <c r="M830" s="10">
        <v>0</v>
      </c>
      <c r="N830" s="10">
        <v>0</v>
      </c>
      <c r="O830" s="10">
        <f t="shared" si="24"/>
        <v>161220000</v>
      </c>
      <c r="P830" s="10">
        <v>0</v>
      </c>
      <c r="Q830" s="10">
        <v>0</v>
      </c>
      <c r="R830" s="10">
        <v>900000</v>
      </c>
      <c r="S830" s="10">
        <f t="shared" si="25"/>
        <v>160320000</v>
      </c>
      <c r="T830" s="7" t="s">
        <v>32</v>
      </c>
      <c r="U830" s="18" t="s">
        <v>33</v>
      </c>
      <c r="V830" s="18" t="s">
        <v>34</v>
      </c>
      <c r="W830" s="18" t="s">
        <v>35</v>
      </c>
    </row>
    <row r="831" spans="1:23" ht="38.25" x14ac:dyDescent="0.2">
      <c r="A831" s="7">
        <v>824</v>
      </c>
      <c r="B831" s="7" t="s">
        <v>25</v>
      </c>
      <c r="C831" s="7">
        <v>21913</v>
      </c>
      <c r="D831" s="7" t="s">
        <v>25</v>
      </c>
      <c r="E831" s="8" t="s">
        <v>1059</v>
      </c>
      <c r="F831" s="8" t="s">
        <v>27</v>
      </c>
      <c r="G831" s="8" t="s">
        <v>28</v>
      </c>
      <c r="H831" s="8" t="s">
        <v>29</v>
      </c>
      <c r="I831" s="8" t="s">
        <v>938</v>
      </c>
      <c r="J831" s="7" t="s">
        <v>939</v>
      </c>
      <c r="K831" s="9">
        <v>49.83</v>
      </c>
      <c r="L831" s="10">
        <v>20060433</v>
      </c>
      <c r="M831" s="10">
        <v>0</v>
      </c>
      <c r="N831" s="10">
        <v>0</v>
      </c>
      <c r="O831" s="10">
        <f t="shared" si="24"/>
        <v>20060433</v>
      </c>
      <c r="P831" s="10">
        <v>7784569</v>
      </c>
      <c r="Q831" s="10">
        <v>4191691</v>
      </c>
      <c r="R831" s="10">
        <v>8084173</v>
      </c>
      <c r="S831" s="10">
        <f t="shared" si="25"/>
        <v>0</v>
      </c>
      <c r="T831" s="7" t="s">
        <v>32</v>
      </c>
      <c r="U831" s="18" t="s">
        <v>33</v>
      </c>
      <c r="V831" s="18" t="s">
        <v>34</v>
      </c>
      <c r="W831" s="18" t="s">
        <v>59</v>
      </c>
    </row>
    <row r="832" spans="1:23" ht="38.25" x14ac:dyDescent="0.2">
      <c r="A832" s="7">
        <v>825</v>
      </c>
      <c r="B832" s="7" t="s">
        <v>25</v>
      </c>
      <c r="C832" s="7">
        <v>21916</v>
      </c>
      <c r="D832" s="7" t="s">
        <v>25</v>
      </c>
      <c r="E832" s="8" t="s">
        <v>1060</v>
      </c>
      <c r="F832" s="8" t="s">
        <v>27</v>
      </c>
      <c r="G832" s="8" t="s">
        <v>28</v>
      </c>
      <c r="H832" s="8" t="s">
        <v>29</v>
      </c>
      <c r="I832" s="8" t="s">
        <v>938</v>
      </c>
      <c r="J832" s="7" t="s">
        <v>939</v>
      </c>
      <c r="K832" s="9">
        <v>49.75</v>
      </c>
      <c r="L832" s="10">
        <v>18453803</v>
      </c>
      <c r="M832" s="10">
        <v>0</v>
      </c>
      <c r="N832" s="10">
        <v>0</v>
      </c>
      <c r="O832" s="10">
        <f t="shared" si="24"/>
        <v>18453803</v>
      </c>
      <c r="P832" s="10">
        <v>5718587</v>
      </c>
      <c r="Q832" s="10">
        <v>3079239</v>
      </c>
      <c r="R832" s="10">
        <v>9655977</v>
      </c>
      <c r="S832" s="10">
        <f t="shared" si="25"/>
        <v>0</v>
      </c>
      <c r="T832" s="7" t="s">
        <v>32</v>
      </c>
      <c r="U832" s="18" t="s">
        <v>33</v>
      </c>
      <c r="V832" s="18" t="s">
        <v>34</v>
      </c>
      <c r="W832" s="18" t="s">
        <v>59</v>
      </c>
    </row>
    <row r="833" spans="1:23" ht="51" x14ac:dyDescent="0.2">
      <c r="A833" s="7">
        <v>826</v>
      </c>
      <c r="B833" s="7">
        <v>2393839</v>
      </c>
      <c r="C833" s="7" t="s">
        <v>25</v>
      </c>
      <c r="D833" s="7" t="s">
        <v>25</v>
      </c>
      <c r="E833" s="8" t="s">
        <v>1061</v>
      </c>
      <c r="F833" s="8" t="s">
        <v>55</v>
      </c>
      <c r="G833" s="8" t="s">
        <v>28</v>
      </c>
      <c r="H833" s="8" t="s">
        <v>29</v>
      </c>
      <c r="I833" s="8" t="s">
        <v>938</v>
      </c>
      <c r="J833" s="7" t="s">
        <v>939</v>
      </c>
      <c r="K833" s="9">
        <v>49.75</v>
      </c>
      <c r="L833" s="10">
        <v>260000000</v>
      </c>
      <c r="M833" s="10">
        <v>0</v>
      </c>
      <c r="N833" s="10">
        <v>0</v>
      </c>
      <c r="O833" s="10">
        <f t="shared" si="24"/>
        <v>260000000</v>
      </c>
      <c r="P833" s="10">
        <v>720000</v>
      </c>
      <c r="Q833" s="10">
        <v>1680000</v>
      </c>
      <c r="R833" s="10">
        <v>4450000</v>
      </c>
      <c r="S833" s="10">
        <f t="shared" si="25"/>
        <v>253150000</v>
      </c>
      <c r="T833" s="7" t="s">
        <v>32</v>
      </c>
      <c r="U833" s="18" t="s">
        <v>33</v>
      </c>
      <c r="V833" s="18" t="s">
        <v>34</v>
      </c>
      <c r="W833" s="18" t="s">
        <v>35</v>
      </c>
    </row>
    <row r="834" spans="1:23" ht="38.25" x14ac:dyDescent="0.2">
      <c r="A834" s="7">
        <v>827</v>
      </c>
      <c r="B834" s="7">
        <v>2392535</v>
      </c>
      <c r="C834" s="7" t="s">
        <v>25</v>
      </c>
      <c r="D834" s="7" t="s">
        <v>25</v>
      </c>
      <c r="E834" s="8" t="s">
        <v>1062</v>
      </c>
      <c r="F834" s="8" t="s">
        <v>27</v>
      </c>
      <c r="G834" s="8" t="s">
        <v>28</v>
      </c>
      <c r="H834" s="8" t="s">
        <v>29</v>
      </c>
      <c r="I834" s="8" t="s">
        <v>938</v>
      </c>
      <c r="J834" s="7" t="s">
        <v>939</v>
      </c>
      <c r="K834" s="9">
        <v>49.75</v>
      </c>
      <c r="L834" s="10">
        <v>20000000</v>
      </c>
      <c r="M834" s="10">
        <v>0</v>
      </c>
      <c r="N834" s="10">
        <v>0</v>
      </c>
      <c r="O834" s="10">
        <f t="shared" si="24"/>
        <v>20000000</v>
      </c>
      <c r="P834" s="10">
        <v>0</v>
      </c>
      <c r="Q834" s="10">
        <v>1500000</v>
      </c>
      <c r="R834" s="10">
        <v>1500000</v>
      </c>
      <c r="S834" s="10">
        <f t="shared" si="25"/>
        <v>17000000</v>
      </c>
      <c r="T834" s="7" t="s">
        <v>32</v>
      </c>
      <c r="U834" s="18" t="s">
        <v>33</v>
      </c>
      <c r="V834" s="18" t="s">
        <v>34</v>
      </c>
      <c r="W834" s="18" t="s">
        <v>35</v>
      </c>
    </row>
    <row r="835" spans="1:23" ht="38.25" x14ac:dyDescent="0.2">
      <c r="A835" s="7">
        <v>828</v>
      </c>
      <c r="B835" s="7">
        <v>2393000</v>
      </c>
      <c r="C835" s="7" t="s">
        <v>25</v>
      </c>
      <c r="D835" s="7" t="s">
        <v>25</v>
      </c>
      <c r="E835" s="8" t="s">
        <v>1063</v>
      </c>
      <c r="F835" s="8" t="s">
        <v>27</v>
      </c>
      <c r="G835" s="8" t="s">
        <v>28</v>
      </c>
      <c r="H835" s="8" t="s">
        <v>29</v>
      </c>
      <c r="I835" s="8" t="s">
        <v>938</v>
      </c>
      <c r="J835" s="7" t="s">
        <v>939</v>
      </c>
      <c r="K835" s="9">
        <v>49.71</v>
      </c>
      <c r="L835" s="10">
        <v>800000</v>
      </c>
      <c r="M835" s="10">
        <v>0</v>
      </c>
      <c r="N835" s="10">
        <v>0</v>
      </c>
      <c r="O835" s="10">
        <f t="shared" si="24"/>
        <v>800000</v>
      </c>
      <c r="P835" s="10">
        <v>0</v>
      </c>
      <c r="Q835" s="10">
        <v>800000</v>
      </c>
      <c r="R835" s="10">
        <v>0</v>
      </c>
      <c r="S835" s="10">
        <f t="shared" si="25"/>
        <v>0</v>
      </c>
      <c r="T835" s="7" t="s">
        <v>32</v>
      </c>
      <c r="U835" s="18" t="s">
        <v>33</v>
      </c>
      <c r="V835" s="18" t="s">
        <v>34</v>
      </c>
      <c r="W835" s="18" t="s">
        <v>35</v>
      </c>
    </row>
    <row r="836" spans="1:23" ht="127.5" x14ac:dyDescent="0.2">
      <c r="A836" s="7">
        <v>829</v>
      </c>
      <c r="B836" s="7" t="s">
        <v>25</v>
      </c>
      <c r="C836" s="7">
        <v>39641</v>
      </c>
      <c r="D836" s="7" t="s">
        <v>25</v>
      </c>
      <c r="E836" s="8" t="s">
        <v>1064</v>
      </c>
      <c r="F836" s="8" t="s">
        <v>27</v>
      </c>
      <c r="G836" s="8" t="s">
        <v>28</v>
      </c>
      <c r="H836" s="8" t="s">
        <v>29</v>
      </c>
      <c r="I836" s="8" t="s">
        <v>938</v>
      </c>
      <c r="J836" s="7" t="s">
        <v>939</v>
      </c>
      <c r="K836" s="9">
        <v>49.66</v>
      </c>
      <c r="L836" s="10">
        <v>323267378</v>
      </c>
      <c r="M836" s="10">
        <v>0</v>
      </c>
      <c r="N836" s="10">
        <v>0</v>
      </c>
      <c r="O836" s="10">
        <f t="shared" si="24"/>
        <v>323267378</v>
      </c>
      <c r="P836" s="10">
        <v>64653476</v>
      </c>
      <c r="Q836" s="10">
        <v>96980214</v>
      </c>
      <c r="R836" s="10">
        <v>129306951</v>
      </c>
      <c r="S836" s="10">
        <f t="shared" si="25"/>
        <v>32326737</v>
      </c>
      <c r="T836" s="7" t="s">
        <v>32</v>
      </c>
      <c r="U836" s="18" t="s">
        <v>33</v>
      </c>
      <c r="V836" s="18" t="s">
        <v>34</v>
      </c>
      <c r="W836" s="18" t="s">
        <v>59</v>
      </c>
    </row>
    <row r="837" spans="1:23" ht="76.5" x14ac:dyDescent="0.2">
      <c r="A837" s="7">
        <v>830</v>
      </c>
      <c r="B837" s="7" t="s">
        <v>25</v>
      </c>
      <c r="C837" s="7">
        <v>39633</v>
      </c>
      <c r="D837" s="7" t="s">
        <v>25</v>
      </c>
      <c r="E837" s="8" t="s">
        <v>1065</v>
      </c>
      <c r="F837" s="8" t="s">
        <v>27</v>
      </c>
      <c r="G837" s="8" t="s">
        <v>28</v>
      </c>
      <c r="H837" s="8" t="s">
        <v>29</v>
      </c>
      <c r="I837" s="8" t="s">
        <v>938</v>
      </c>
      <c r="J837" s="7" t="s">
        <v>939</v>
      </c>
      <c r="K837" s="9">
        <v>49.63</v>
      </c>
      <c r="L837" s="10">
        <v>77584027</v>
      </c>
      <c r="M837" s="10">
        <v>0</v>
      </c>
      <c r="N837" s="10">
        <v>0</v>
      </c>
      <c r="O837" s="10">
        <f t="shared" si="24"/>
        <v>77584027</v>
      </c>
      <c r="P837" s="10">
        <v>15516805</v>
      </c>
      <c r="Q837" s="10">
        <v>23275208</v>
      </c>
      <c r="R837" s="10">
        <v>31033611</v>
      </c>
      <c r="S837" s="10">
        <f t="shared" si="25"/>
        <v>7758403</v>
      </c>
      <c r="T837" s="7" t="s">
        <v>32</v>
      </c>
      <c r="U837" s="18" t="s">
        <v>33</v>
      </c>
      <c r="V837" s="18" t="s">
        <v>34</v>
      </c>
      <c r="W837" s="18" t="s">
        <v>59</v>
      </c>
    </row>
    <row r="838" spans="1:23" ht="76.5" x14ac:dyDescent="0.2">
      <c r="A838" s="7">
        <v>831</v>
      </c>
      <c r="B838" s="7" t="s">
        <v>25</v>
      </c>
      <c r="C838" s="7">
        <v>28203</v>
      </c>
      <c r="D838" s="7" t="s">
        <v>25</v>
      </c>
      <c r="E838" s="8" t="s">
        <v>1066</v>
      </c>
      <c r="F838" s="8" t="s">
        <v>27</v>
      </c>
      <c r="G838" s="8" t="s">
        <v>28</v>
      </c>
      <c r="H838" s="8" t="s">
        <v>29</v>
      </c>
      <c r="I838" s="8" t="s">
        <v>938</v>
      </c>
      <c r="J838" s="7" t="s">
        <v>939</v>
      </c>
      <c r="K838" s="9">
        <v>49.4</v>
      </c>
      <c r="L838" s="10">
        <v>14512890</v>
      </c>
      <c r="M838" s="10">
        <v>0</v>
      </c>
      <c r="N838" s="10">
        <v>0</v>
      </c>
      <c r="O838" s="10">
        <f t="shared" si="24"/>
        <v>14512890</v>
      </c>
      <c r="P838" s="10">
        <v>5369070</v>
      </c>
      <c r="Q838" s="10">
        <v>9143820</v>
      </c>
      <c r="R838" s="10">
        <v>0</v>
      </c>
      <c r="S838" s="10">
        <f t="shared" si="25"/>
        <v>0</v>
      </c>
      <c r="T838" s="7" t="s">
        <v>32</v>
      </c>
      <c r="U838" s="18" t="s">
        <v>33</v>
      </c>
      <c r="V838" s="18" t="s">
        <v>34</v>
      </c>
      <c r="W838" s="18" t="s">
        <v>59</v>
      </c>
    </row>
    <row r="839" spans="1:23" ht="38.25" x14ac:dyDescent="0.2">
      <c r="A839" s="7">
        <v>832</v>
      </c>
      <c r="B839" s="7">
        <v>2391717</v>
      </c>
      <c r="C839" s="7" t="s">
        <v>25</v>
      </c>
      <c r="D839" s="7" t="s">
        <v>25</v>
      </c>
      <c r="E839" s="8" t="s">
        <v>1067</v>
      </c>
      <c r="F839" s="8" t="s">
        <v>27</v>
      </c>
      <c r="G839" s="8" t="s">
        <v>28</v>
      </c>
      <c r="H839" s="8" t="s">
        <v>29</v>
      </c>
      <c r="I839" s="8" t="s">
        <v>938</v>
      </c>
      <c r="J839" s="7" t="s">
        <v>939</v>
      </c>
      <c r="K839" s="9">
        <v>49.38</v>
      </c>
      <c r="L839" s="10">
        <v>1859630</v>
      </c>
      <c r="M839" s="10">
        <v>0</v>
      </c>
      <c r="N839" s="10">
        <v>0</v>
      </c>
      <c r="O839" s="10">
        <f t="shared" si="24"/>
        <v>1859630</v>
      </c>
      <c r="P839" s="10">
        <v>750000</v>
      </c>
      <c r="Q839" s="10">
        <v>1109630</v>
      </c>
      <c r="R839" s="10">
        <v>0</v>
      </c>
      <c r="S839" s="10">
        <f t="shared" si="25"/>
        <v>0</v>
      </c>
      <c r="T839" s="7" t="s">
        <v>32</v>
      </c>
      <c r="U839" s="18" t="s">
        <v>33</v>
      </c>
      <c r="V839" s="18" t="s">
        <v>34</v>
      </c>
      <c r="W839" s="18" t="s">
        <v>35</v>
      </c>
    </row>
    <row r="840" spans="1:23" ht="38.25" x14ac:dyDescent="0.2">
      <c r="A840" s="7">
        <v>833</v>
      </c>
      <c r="B840" s="7" t="s">
        <v>25</v>
      </c>
      <c r="C840" s="7">
        <v>26799</v>
      </c>
      <c r="D840" s="7" t="s">
        <v>25</v>
      </c>
      <c r="E840" s="8" t="s">
        <v>1068</v>
      </c>
      <c r="F840" s="8" t="s">
        <v>27</v>
      </c>
      <c r="G840" s="8" t="s">
        <v>28</v>
      </c>
      <c r="H840" s="8" t="s">
        <v>29</v>
      </c>
      <c r="I840" s="8" t="s">
        <v>938</v>
      </c>
      <c r="J840" s="7" t="s">
        <v>939</v>
      </c>
      <c r="K840" s="9">
        <v>49.3</v>
      </c>
      <c r="L840" s="10">
        <v>5522340</v>
      </c>
      <c r="M840" s="10">
        <v>0</v>
      </c>
      <c r="N840" s="10">
        <v>0</v>
      </c>
      <c r="O840" s="10">
        <f t="shared" si="24"/>
        <v>5522340</v>
      </c>
      <c r="P840" s="10">
        <v>2153713</v>
      </c>
      <c r="Q840" s="10">
        <v>1159691</v>
      </c>
      <c r="R840" s="10">
        <v>2208936</v>
      </c>
      <c r="S840" s="10">
        <f t="shared" si="25"/>
        <v>0</v>
      </c>
      <c r="T840" s="7" t="s">
        <v>32</v>
      </c>
      <c r="U840" s="18" t="s">
        <v>33</v>
      </c>
      <c r="V840" s="18" t="s">
        <v>34</v>
      </c>
      <c r="W840" s="18" t="s">
        <v>59</v>
      </c>
    </row>
    <row r="841" spans="1:23" ht="38.25" x14ac:dyDescent="0.2">
      <c r="A841" s="7">
        <v>834</v>
      </c>
      <c r="B841" s="7">
        <v>2388821</v>
      </c>
      <c r="C841" s="7" t="s">
        <v>25</v>
      </c>
      <c r="D841" s="7" t="s">
        <v>25</v>
      </c>
      <c r="E841" s="8" t="s">
        <v>1069</v>
      </c>
      <c r="F841" s="8" t="s">
        <v>55</v>
      </c>
      <c r="G841" s="8" t="s">
        <v>28</v>
      </c>
      <c r="H841" s="8" t="s">
        <v>29</v>
      </c>
      <c r="I841" s="8" t="s">
        <v>938</v>
      </c>
      <c r="J841" s="7" t="s">
        <v>939</v>
      </c>
      <c r="K841" s="9">
        <v>49.16</v>
      </c>
      <c r="L841" s="10">
        <v>58456177</v>
      </c>
      <c r="M841" s="10">
        <v>0</v>
      </c>
      <c r="N841" s="10">
        <v>0</v>
      </c>
      <c r="O841" s="10">
        <f t="shared" ref="O841:O904" si="26">+L841-M841-N841</f>
        <v>58456177</v>
      </c>
      <c r="P841" s="10">
        <v>5000000</v>
      </c>
      <c r="Q841" s="10">
        <v>53456177</v>
      </c>
      <c r="R841" s="10">
        <v>0</v>
      </c>
      <c r="S841" s="10">
        <f t="shared" ref="S841:S904" si="27">+L841-M841-N841-P841-Q841-R841</f>
        <v>0</v>
      </c>
      <c r="T841" s="7" t="s">
        <v>32</v>
      </c>
      <c r="U841" s="18" t="s">
        <v>33</v>
      </c>
      <c r="V841" s="18" t="s">
        <v>34</v>
      </c>
      <c r="W841" s="18" t="s">
        <v>553</v>
      </c>
    </row>
    <row r="842" spans="1:23" ht="38.25" x14ac:dyDescent="0.2">
      <c r="A842" s="7">
        <v>835</v>
      </c>
      <c r="B842" s="7">
        <v>2391464</v>
      </c>
      <c r="C842" s="7" t="s">
        <v>25</v>
      </c>
      <c r="D842" s="7" t="s">
        <v>25</v>
      </c>
      <c r="E842" s="8" t="s">
        <v>1070</v>
      </c>
      <c r="F842" s="8" t="s">
        <v>27</v>
      </c>
      <c r="G842" s="8" t="s">
        <v>28</v>
      </c>
      <c r="H842" s="8" t="s">
        <v>29</v>
      </c>
      <c r="I842" s="8" t="s">
        <v>938</v>
      </c>
      <c r="J842" s="7" t="s">
        <v>939</v>
      </c>
      <c r="K842" s="9">
        <v>49.066000000000003</v>
      </c>
      <c r="L842" s="10">
        <v>70000000</v>
      </c>
      <c r="M842" s="10">
        <v>0</v>
      </c>
      <c r="N842" s="10">
        <v>0</v>
      </c>
      <c r="O842" s="10">
        <f t="shared" si="26"/>
        <v>70000000</v>
      </c>
      <c r="P842" s="10">
        <v>0</v>
      </c>
      <c r="Q842" s="10">
        <v>28000000</v>
      </c>
      <c r="R842" s="10">
        <v>42000000</v>
      </c>
      <c r="S842" s="10">
        <f t="shared" si="27"/>
        <v>0</v>
      </c>
      <c r="T842" s="7" t="s">
        <v>32</v>
      </c>
      <c r="U842" s="18" t="s">
        <v>33</v>
      </c>
      <c r="V842" s="18" t="s">
        <v>34</v>
      </c>
      <c r="W842" s="18" t="s">
        <v>719</v>
      </c>
    </row>
    <row r="843" spans="1:23" ht="63.75" x14ac:dyDescent="0.2">
      <c r="A843" s="7">
        <v>836</v>
      </c>
      <c r="B843" s="7" t="s">
        <v>25</v>
      </c>
      <c r="C843" s="7">
        <v>39630</v>
      </c>
      <c r="D843" s="7" t="s">
        <v>25</v>
      </c>
      <c r="E843" s="8" t="s">
        <v>1071</v>
      </c>
      <c r="F843" s="8" t="s">
        <v>27</v>
      </c>
      <c r="G843" s="8" t="s">
        <v>28</v>
      </c>
      <c r="H843" s="8" t="s">
        <v>29</v>
      </c>
      <c r="I843" s="8" t="s">
        <v>938</v>
      </c>
      <c r="J843" s="7" t="s">
        <v>939</v>
      </c>
      <c r="K843" s="9">
        <v>49.04</v>
      </c>
      <c r="L843" s="10">
        <v>60870443</v>
      </c>
      <c r="M843" s="10">
        <v>0</v>
      </c>
      <c r="N843" s="10">
        <v>0</v>
      </c>
      <c r="O843" s="10">
        <f t="shared" si="26"/>
        <v>60870443</v>
      </c>
      <c r="P843" s="10">
        <v>12174089</v>
      </c>
      <c r="Q843" s="10">
        <v>18261133</v>
      </c>
      <c r="R843" s="10">
        <v>24348177</v>
      </c>
      <c r="S843" s="10">
        <f t="shared" si="27"/>
        <v>6087044</v>
      </c>
      <c r="T843" s="7" t="s">
        <v>32</v>
      </c>
      <c r="U843" s="18" t="s">
        <v>33</v>
      </c>
      <c r="V843" s="18" t="s">
        <v>34</v>
      </c>
      <c r="W843" s="18" t="s">
        <v>59</v>
      </c>
    </row>
    <row r="844" spans="1:23" ht="38.25" x14ac:dyDescent="0.2">
      <c r="A844" s="7">
        <v>837</v>
      </c>
      <c r="B844" s="7">
        <v>2389698</v>
      </c>
      <c r="C844" s="7" t="s">
        <v>25</v>
      </c>
      <c r="D844" s="7" t="s">
        <v>25</v>
      </c>
      <c r="E844" s="8" t="s">
        <v>1072</v>
      </c>
      <c r="F844" s="8" t="s">
        <v>27</v>
      </c>
      <c r="G844" s="8" t="s">
        <v>28</v>
      </c>
      <c r="H844" s="8" t="s">
        <v>29</v>
      </c>
      <c r="I844" s="8" t="s">
        <v>938</v>
      </c>
      <c r="J844" s="7" t="s">
        <v>939</v>
      </c>
      <c r="K844" s="9">
        <v>48.912999999999997</v>
      </c>
      <c r="L844" s="10">
        <v>12576090</v>
      </c>
      <c r="M844" s="10">
        <v>0</v>
      </c>
      <c r="N844" s="10">
        <v>0</v>
      </c>
      <c r="O844" s="10">
        <f t="shared" si="26"/>
        <v>12576090</v>
      </c>
      <c r="P844" s="10">
        <v>1000000</v>
      </c>
      <c r="Q844" s="10">
        <v>4576090</v>
      </c>
      <c r="R844" s="10">
        <v>7000000</v>
      </c>
      <c r="S844" s="10">
        <f t="shared" si="27"/>
        <v>0</v>
      </c>
      <c r="T844" s="7" t="s">
        <v>32</v>
      </c>
      <c r="U844" s="18" t="s">
        <v>33</v>
      </c>
      <c r="V844" s="18" t="s">
        <v>34</v>
      </c>
      <c r="W844" s="18" t="s">
        <v>719</v>
      </c>
    </row>
    <row r="845" spans="1:23" ht="76.5" x14ac:dyDescent="0.2">
      <c r="A845" s="7">
        <v>838</v>
      </c>
      <c r="B845" s="7" t="s">
        <v>25</v>
      </c>
      <c r="C845" s="7">
        <v>29201</v>
      </c>
      <c r="D845" s="7" t="s">
        <v>25</v>
      </c>
      <c r="E845" s="8" t="s">
        <v>1073</v>
      </c>
      <c r="F845" s="8" t="s">
        <v>27</v>
      </c>
      <c r="G845" s="8" t="s">
        <v>28</v>
      </c>
      <c r="H845" s="8" t="s">
        <v>29</v>
      </c>
      <c r="I845" s="8" t="s">
        <v>938</v>
      </c>
      <c r="J845" s="7" t="s">
        <v>939</v>
      </c>
      <c r="K845" s="9">
        <v>48.82</v>
      </c>
      <c r="L845" s="10">
        <v>92819538</v>
      </c>
      <c r="M845" s="10">
        <v>0</v>
      </c>
      <c r="N845" s="10">
        <v>0</v>
      </c>
      <c r="O845" s="10">
        <f t="shared" si="26"/>
        <v>92819538</v>
      </c>
      <c r="P845" s="10">
        <v>18563908</v>
      </c>
      <c r="Q845" s="10">
        <v>27845862</v>
      </c>
      <c r="R845" s="10">
        <v>37127816</v>
      </c>
      <c r="S845" s="10">
        <f t="shared" si="27"/>
        <v>9281952</v>
      </c>
      <c r="T845" s="7" t="s">
        <v>32</v>
      </c>
      <c r="U845" s="18" t="s">
        <v>33</v>
      </c>
      <c r="V845" s="18" t="s">
        <v>34</v>
      </c>
      <c r="W845" s="18" t="s">
        <v>59</v>
      </c>
    </row>
    <row r="846" spans="1:23" ht="38.25" x14ac:dyDescent="0.2">
      <c r="A846" s="7">
        <v>839</v>
      </c>
      <c r="B846" s="7">
        <v>2409142</v>
      </c>
      <c r="C846" s="7" t="s">
        <v>25</v>
      </c>
      <c r="D846" s="7" t="s">
        <v>25</v>
      </c>
      <c r="E846" s="8" t="s">
        <v>1074</v>
      </c>
      <c r="F846" s="8" t="s">
        <v>27</v>
      </c>
      <c r="G846" s="8" t="s">
        <v>28</v>
      </c>
      <c r="H846" s="8" t="s">
        <v>29</v>
      </c>
      <c r="I846" s="8" t="s">
        <v>938</v>
      </c>
      <c r="J846" s="7" t="s">
        <v>939</v>
      </c>
      <c r="K846" s="9">
        <v>48.651000000000003</v>
      </c>
      <c r="L846" s="10">
        <v>8936730</v>
      </c>
      <c r="M846" s="10">
        <v>0</v>
      </c>
      <c r="N846" s="10">
        <v>0</v>
      </c>
      <c r="O846" s="10">
        <f t="shared" si="26"/>
        <v>8936730</v>
      </c>
      <c r="P846" s="10">
        <v>0</v>
      </c>
      <c r="Q846" s="10">
        <v>0</v>
      </c>
      <c r="R846" s="10">
        <v>8936730</v>
      </c>
      <c r="S846" s="10">
        <f t="shared" si="27"/>
        <v>0</v>
      </c>
      <c r="T846" s="7" t="s">
        <v>32</v>
      </c>
      <c r="U846" s="18" t="s">
        <v>33</v>
      </c>
      <c r="V846" s="18" t="s">
        <v>34</v>
      </c>
      <c r="W846" s="18" t="s">
        <v>719</v>
      </c>
    </row>
    <row r="847" spans="1:23" ht="38.25" x14ac:dyDescent="0.2">
      <c r="A847" s="7">
        <v>840</v>
      </c>
      <c r="B847" s="7" t="s">
        <v>25</v>
      </c>
      <c r="C847" s="7">
        <v>42568</v>
      </c>
      <c r="D847" s="7" t="s">
        <v>25</v>
      </c>
      <c r="E847" s="8" t="s">
        <v>1075</v>
      </c>
      <c r="F847" s="8" t="s">
        <v>27</v>
      </c>
      <c r="G847" s="8" t="s">
        <v>28</v>
      </c>
      <c r="H847" s="8" t="s">
        <v>29</v>
      </c>
      <c r="I847" s="8" t="s">
        <v>938</v>
      </c>
      <c r="J847" s="7" t="s">
        <v>939</v>
      </c>
      <c r="K847" s="9">
        <v>48.603999999999999</v>
      </c>
      <c r="L847" s="10">
        <v>43000000</v>
      </c>
      <c r="M847" s="10">
        <v>0</v>
      </c>
      <c r="N847" s="10">
        <v>0</v>
      </c>
      <c r="O847" s="10">
        <f t="shared" si="26"/>
        <v>43000000</v>
      </c>
      <c r="P847" s="10">
        <v>4000000</v>
      </c>
      <c r="Q847" s="10">
        <v>35000000</v>
      </c>
      <c r="R847" s="10">
        <v>4000000</v>
      </c>
      <c r="S847" s="10">
        <f t="shared" si="27"/>
        <v>0</v>
      </c>
      <c r="T847" s="7" t="s">
        <v>32</v>
      </c>
      <c r="U847" s="18" t="s">
        <v>33</v>
      </c>
      <c r="V847" s="18" t="s">
        <v>34</v>
      </c>
      <c r="W847" s="18" t="s">
        <v>553</v>
      </c>
    </row>
    <row r="848" spans="1:23" ht="38.25" x14ac:dyDescent="0.2">
      <c r="A848" s="7">
        <v>841</v>
      </c>
      <c r="B848" s="7">
        <v>2393211</v>
      </c>
      <c r="C848" s="7" t="s">
        <v>25</v>
      </c>
      <c r="D848" s="7" t="s">
        <v>25</v>
      </c>
      <c r="E848" s="8" t="s">
        <v>1076</v>
      </c>
      <c r="F848" s="8" t="s">
        <v>27</v>
      </c>
      <c r="G848" s="8" t="s">
        <v>28</v>
      </c>
      <c r="H848" s="8" t="s">
        <v>29</v>
      </c>
      <c r="I848" s="8" t="s">
        <v>938</v>
      </c>
      <c r="J848" s="7" t="s">
        <v>939</v>
      </c>
      <c r="K848" s="9">
        <v>48.52</v>
      </c>
      <c r="L848" s="10">
        <v>99287048</v>
      </c>
      <c r="M848" s="10">
        <v>0</v>
      </c>
      <c r="N848" s="10">
        <v>0</v>
      </c>
      <c r="O848" s="10">
        <f t="shared" si="26"/>
        <v>99287048</v>
      </c>
      <c r="P848" s="10">
        <v>0</v>
      </c>
      <c r="Q848" s="10">
        <v>3528000</v>
      </c>
      <c r="R848" s="10">
        <v>40320000</v>
      </c>
      <c r="S848" s="10">
        <f t="shared" si="27"/>
        <v>55439048</v>
      </c>
      <c r="T848" s="7" t="s">
        <v>32</v>
      </c>
      <c r="U848" s="18" t="s">
        <v>33</v>
      </c>
      <c r="V848" s="18" t="s">
        <v>34</v>
      </c>
      <c r="W848" s="18" t="s">
        <v>35</v>
      </c>
    </row>
    <row r="849" spans="1:23" ht="127.5" x14ac:dyDescent="0.2">
      <c r="A849" s="7">
        <v>842</v>
      </c>
      <c r="B849" s="7" t="s">
        <v>25</v>
      </c>
      <c r="C849" s="7">
        <v>39601</v>
      </c>
      <c r="D849" s="7" t="s">
        <v>25</v>
      </c>
      <c r="E849" s="8" t="s">
        <v>1077</v>
      </c>
      <c r="F849" s="8" t="s">
        <v>27</v>
      </c>
      <c r="G849" s="8" t="s">
        <v>28</v>
      </c>
      <c r="H849" s="8" t="s">
        <v>29</v>
      </c>
      <c r="I849" s="8" t="s">
        <v>938</v>
      </c>
      <c r="J849" s="7" t="s">
        <v>939</v>
      </c>
      <c r="K849" s="9">
        <v>48.5</v>
      </c>
      <c r="L849" s="10">
        <v>203967897</v>
      </c>
      <c r="M849" s="10">
        <v>0</v>
      </c>
      <c r="N849" s="10">
        <v>0</v>
      </c>
      <c r="O849" s="10">
        <f t="shared" si="26"/>
        <v>203967897</v>
      </c>
      <c r="P849" s="10">
        <v>40793579</v>
      </c>
      <c r="Q849" s="10">
        <v>61190369</v>
      </c>
      <c r="R849" s="10">
        <v>81587159</v>
      </c>
      <c r="S849" s="10">
        <f t="shared" si="27"/>
        <v>20396790</v>
      </c>
      <c r="T849" s="7" t="s">
        <v>32</v>
      </c>
      <c r="U849" s="18" t="s">
        <v>33</v>
      </c>
      <c r="V849" s="18" t="s">
        <v>34</v>
      </c>
      <c r="W849" s="18" t="s">
        <v>59</v>
      </c>
    </row>
    <row r="850" spans="1:23" ht="89.25" x14ac:dyDescent="0.2">
      <c r="A850" s="7">
        <v>843</v>
      </c>
      <c r="B850" s="7">
        <v>2390486</v>
      </c>
      <c r="C850" s="7" t="s">
        <v>25</v>
      </c>
      <c r="D850" s="7" t="s">
        <v>25</v>
      </c>
      <c r="E850" s="8" t="s">
        <v>1078</v>
      </c>
      <c r="F850" s="8" t="s">
        <v>55</v>
      </c>
      <c r="G850" s="8" t="s">
        <v>28</v>
      </c>
      <c r="H850" s="8" t="s">
        <v>374</v>
      </c>
      <c r="I850" s="8" t="s">
        <v>938</v>
      </c>
      <c r="J850" s="7" t="s">
        <v>939</v>
      </c>
      <c r="K850" s="9">
        <v>48.3</v>
      </c>
      <c r="L850" s="10">
        <v>1650</v>
      </c>
      <c r="M850" s="10">
        <v>0</v>
      </c>
      <c r="N850" s="10">
        <v>0</v>
      </c>
      <c r="O850" s="10">
        <f t="shared" si="26"/>
        <v>1650</v>
      </c>
      <c r="P850" s="10">
        <v>0</v>
      </c>
      <c r="Q850" s="10">
        <v>0</v>
      </c>
      <c r="R850" s="10">
        <v>1650</v>
      </c>
      <c r="S850" s="10">
        <f t="shared" si="27"/>
        <v>0</v>
      </c>
      <c r="T850" s="7" t="s">
        <v>32</v>
      </c>
      <c r="U850" s="18" t="s">
        <v>33</v>
      </c>
      <c r="V850" s="18" t="s">
        <v>375</v>
      </c>
      <c r="W850" s="18" t="s">
        <v>376</v>
      </c>
    </row>
    <row r="851" spans="1:23" ht="51" x14ac:dyDescent="0.2">
      <c r="A851" s="11">
        <v>844</v>
      </c>
      <c r="B851" s="7">
        <v>2393972</v>
      </c>
      <c r="C851" s="7" t="s">
        <v>25</v>
      </c>
      <c r="D851" s="11" t="s">
        <v>25</v>
      </c>
      <c r="E851" s="8" t="s">
        <v>1079</v>
      </c>
      <c r="F851" s="11" t="s">
        <v>27</v>
      </c>
      <c r="G851" s="11" t="s">
        <v>28</v>
      </c>
      <c r="H851" s="11" t="s">
        <v>29</v>
      </c>
      <c r="I851" s="11" t="s">
        <v>938</v>
      </c>
      <c r="J851" s="7" t="s">
        <v>939</v>
      </c>
      <c r="K851" s="12">
        <v>48.15</v>
      </c>
      <c r="L851" s="13">
        <v>54741149</v>
      </c>
      <c r="M851" s="13">
        <v>0</v>
      </c>
      <c r="N851" s="13">
        <v>0</v>
      </c>
      <c r="O851" s="10">
        <f t="shared" si="26"/>
        <v>54741149</v>
      </c>
      <c r="P851" s="13">
        <v>0</v>
      </c>
      <c r="Q851" s="13">
        <v>2425500</v>
      </c>
      <c r="R851" s="13">
        <v>25200000</v>
      </c>
      <c r="S851" s="10">
        <f t="shared" si="27"/>
        <v>27115649</v>
      </c>
      <c r="T851" s="7" t="s">
        <v>32</v>
      </c>
      <c r="U851" s="18" t="s">
        <v>33</v>
      </c>
      <c r="V851" s="18" t="s">
        <v>34</v>
      </c>
      <c r="W851" s="18" t="s">
        <v>35</v>
      </c>
    </row>
    <row r="852" spans="1:23" ht="127.5" x14ac:dyDescent="0.2">
      <c r="A852" s="7">
        <v>845</v>
      </c>
      <c r="B852" s="7" t="s">
        <v>25</v>
      </c>
      <c r="C852" s="7">
        <v>39626</v>
      </c>
      <c r="D852" s="7" t="s">
        <v>25</v>
      </c>
      <c r="E852" s="8" t="s">
        <v>1080</v>
      </c>
      <c r="F852" s="8" t="s">
        <v>27</v>
      </c>
      <c r="G852" s="8" t="s">
        <v>28</v>
      </c>
      <c r="H852" s="8" t="s">
        <v>29</v>
      </c>
      <c r="I852" s="8" t="s">
        <v>938</v>
      </c>
      <c r="J852" s="7" t="s">
        <v>939</v>
      </c>
      <c r="K852" s="9">
        <v>48.11</v>
      </c>
      <c r="L852" s="10">
        <v>190558893</v>
      </c>
      <c r="M852" s="10">
        <v>0</v>
      </c>
      <c r="N852" s="10">
        <v>0</v>
      </c>
      <c r="O852" s="10">
        <f t="shared" si="26"/>
        <v>190558893</v>
      </c>
      <c r="P852" s="10">
        <v>38111779</v>
      </c>
      <c r="Q852" s="10">
        <v>57167668</v>
      </c>
      <c r="R852" s="10">
        <v>76223557</v>
      </c>
      <c r="S852" s="10">
        <f t="shared" si="27"/>
        <v>19055889</v>
      </c>
      <c r="T852" s="7" t="s">
        <v>32</v>
      </c>
      <c r="U852" s="18" t="s">
        <v>33</v>
      </c>
      <c r="V852" s="18" t="s">
        <v>34</v>
      </c>
      <c r="W852" s="18" t="s">
        <v>59</v>
      </c>
    </row>
    <row r="853" spans="1:23" ht="38.25" x14ac:dyDescent="0.2">
      <c r="A853" s="7">
        <v>846</v>
      </c>
      <c r="B853" s="7">
        <v>2409143</v>
      </c>
      <c r="C853" s="7" t="s">
        <v>25</v>
      </c>
      <c r="D853" s="7" t="s">
        <v>25</v>
      </c>
      <c r="E853" s="8" t="s">
        <v>1081</v>
      </c>
      <c r="F853" s="8" t="s">
        <v>27</v>
      </c>
      <c r="G853" s="8" t="s">
        <v>28</v>
      </c>
      <c r="H853" s="8" t="s">
        <v>29</v>
      </c>
      <c r="I853" s="8" t="s">
        <v>938</v>
      </c>
      <c r="J853" s="7" t="s">
        <v>939</v>
      </c>
      <c r="K853" s="9">
        <v>48.104999999999997</v>
      </c>
      <c r="L853" s="10">
        <v>180000000</v>
      </c>
      <c r="M853" s="10">
        <v>0</v>
      </c>
      <c r="N853" s="10">
        <v>0</v>
      </c>
      <c r="O853" s="10">
        <f t="shared" si="26"/>
        <v>180000000</v>
      </c>
      <c r="P853" s="10">
        <v>9000000</v>
      </c>
      <c r="Q853" s="10">
        <v>100000000</v>
      </c>
      <c r="R853" s="10">
        <v>500000</v>
      </c>
      <c r="S853" s="10">
        <f t="shared" si="27"/>
        <v>70500000</v>
      </c>
      <c r="T853" s="7" t="s">
        <v>32</v>
      </c>
      <c r="U853" s="18" t="s">
        <v>33</v>
      </c>
      <c r="V853" s="18" t="s">
        <v>34</v>
      </c>
      <c r="W853" s="18" t="s">
        <v>719</v>
      </c>
    </row>
    <row r="854" spans="1:23" ht="63.75" x14ac:dyDescent="0.2">
      <c r="A854" s="7">
        <v>847</v>
      </c>
      <c r="B854" s="7">
        <v>2393425</v>
      </c>
      <c r="C854" s="7" t="s">
        <v>25</v>
      </c>
      <c r="D854" s="7" t="s">
        <v>25</v>
      </c>
      <c r="E854" s="8" t="s">
        <v>1082</v>
      </c>
      <c r="F854" s="8" t="s">
        <v>27</v>
      </c>
      <c r="G854" s="8" t="s">
        <v>28</v>
      </c>
      <c r="H854" s="8" t="s">
        <v>29</v>
      </c>
      <c r="I854" s="8" t="s">
        <v>938</v>
      </c>
      <c r="J854" s="7" t="s">
        <v>939</v>
      </c>
      <c r="K854" s="9">
        <v>48.07</v>
      </c>
      <c r="L854" s="10">
        <v>399573000</v>
      </c>
      <c r="M854" s="10">
        <v>0</v>
      </c>
      <c r="N854" s="10">
        <v>0</v>
      </c>
      <c r="O854" s="10">
        <f t="shared" si="26"/>
        <v>399573000</v>
      </c>
      <c r="P854" s="10">
        <v>0</v>
      </c>
      <c r="Q854" s="10">
        <v>0</v>
      </c>
      <c r="R854" s="10">
        <v>1440000</v>
      </c>
      <c r="S854" s="10">
        <f t="shared" si="27"/>
        <v>398133000</v>
      </c>
      <c r="T854" s="7" t="s">
        <v>32</v>
      </c>
      <c r="U854" s="18" t="s">
        <v>33</v>
      </c>
      <c r="V854" s="18" t="s">
        <v>34</v>
      </c>
      <c r="W854" s="18" t="s">
        <v>35</v>
      </c>
    </row>
    <row r="855" spans="1:23" ht="127.5" x14ac:dyDescent="0.2">
      <c r="A855" s="7">
        <v>848</v>
      </c>
      <c r="B855" s="7" t="s">
        <v>25</v>
      </c>
      <c r="C855" s="7">
        <v>39609</v>
      </c>
      <c r="D855" s="7" t="s">
        <v>25</v>
      </c>
      <c r="E855" s="8" t="s">
        <v>1083</v>
      </c>
      <c r="F855" s="8" t="s">
        <v>27</v>
      </c>
      <c r="G855" s="8" t="s">
        <v>28</v>
      </c>
      <c r="H855" s="8" t="s">
        <v>29</v>
      </c>
      <c r="I855" s="8" t="s">
        <v>938</v>
      </c>
      <c r="J855" s="7" t="s">
        <v>939</v>
      </c>
      <c r="K855" s="9">
        <v>48.06</v>
      </c>
      <c r="L855" s="10">
        <v>272556676</v>
      </c>
      <c r="M855" s="10">
        <v>0</v>
      </c>
      <c r="N855" s="10">
        <v>0</v>
      </c>
      <c r="O855" s="10">
        <f t="shared" si="26"/>
        <v>272556676</v>
      </c>
      <c r="P855" s="10">
        <v>54511335</v>
      </c>
      <c r="Q855" s="10">
        <v>81767003</v>
      </c>
      <c r="R855" s="10">
        <v>109022670</v>
      </c>
      <c r="S855" s="10">
        <f t="shared" si="27"/>
        <v>27255668</v>
      </c>
      <c r="T855" s="7" t="s">
        <v>32</v>
      </c>
      <c r="U855" s="18" t="s">
        <v>33</v>
      </c>
      <c r="V855" s="18" t="s">
        <v>34</v>
      </c>
      <c r="W855" s="18" t="s">
        <v>59</v>
      </c>
    </row>
    <row r="856" spans="1:23" ht="63.75" x14ac:dyDescent="0.2">
      <c r="A856" s="7">
        <v>849</v>
      </c>
      <c r="B856" s="7" t="s">
        <v>25</v>
      </c>
      <c r="C856" s="7">
        <v>45742</v>
      </c>
      <c r="D856" s="7" t="s">
        <v>25</v>
      </c>
      <c r="E856" s="8" t="s">
        <v>1084</v>
      </c>
      <c r="F856" s="8" t="s">
        <v>27</v>
      </c>
      <c r="G856" s="8" t="s">
        <v>28</v>
      </c>
      <c r="H856" s="8" t="s">
        <v>29</v>
      </c>
      <c r="I856" s="8" t="s">
        <v>938</v>
      </c>
      <c r="J856" s="7" t="s">
        <v>939</v>
      </c>
      <c r="K856" s="9">
        <v>48.04</v>
      </c>
      <c r="L856" s="10">
        <v>250000000</v>
      </c>
      <c r="M856" s="10">
        <v>0</v>
      </c>
      <c r="N856" s="10">
        <v>0</v>
      </c>
      <c r="O856" s="10">
        <f t="shared" si="26"/>
        <v>250000000</v>
      </c>
      <c r="P856" s="10">
        <v>0</v>
      </c>
      <c r="Q856" s="10">
        <v>0</v>
      </c>
      <c r="R856" s="10">
        <v>0</v>
      </c>
      <c r="S856" s="10">
        <f t="shared" si="27"/>
        <v>250000000</v>
      </c>
      <c r="T856" s="7" t="s">
        <v>32</v>
      </c>
      <c r="U856" s="18" t="s">
        <v>33</v>
      </c>
      <c r="V856" s="18" t="s">
        <v>34</v>
      </c>
      <c r="W856" s="18" t="s">
        <v>553</v>
      </c>
    </row>
    <row r="857" spans="1:23" ht="76.5" x14ac:dyDescent="0.2">
      <c r="A857" s="11">
        <v>850</v>
      </c>
      <c r="B857" s="7" t="s">
        <v>25</v>
      </c>
      <c r="C857" s="7">
        <v>27454</v>
      </c>
      <c r="D857" s="11" t="s">
        <v>25</v>
      </c>
      <c r="E857" s="8" t="s">
        <v>1085</v>
      </c>
      <c r="F857" s="11" t="s">
        <v>27</v>
      </c>
      <c r="G857" s="11" t="s">
        <v>28</v>
      </c>
      <c r="H857" s="11" t="s">
        <v>29</v>
      </c>
      <c r="I857" s="11" t="s">
        <v>938</v>
      </c>
      <c r="J857" s="7" t="s">
        <v>939</v>
      </c>
      <c r="K857" s="12">
        <v>47.9</v>
      </c>
      <c r="L857" s="13">
        <v>165093250</v>
      </c>
      <c r="M857" s="13">
        <v>0</v>
      </c>
      <c r="N857" s="13">
        <v>0</v>
      </c>
      <c r="O857" s="10">
        <f t="shared" si="26"/>
        <v>165093250</v>
      </c>
      <c r="P857" s="13">
        <v>49527975</v>
      </c>
      <c r="Q857" s="13">
        <v>82546625</v>
      </c>
      <c r="R857" s="13">
        <v>32819524</v>
      </c>
      <c r="S857" s="10">
        <f t="shared" si="27"/>
        <v>199126</v>
      </c>
      <c r="T857" s="7" t="s">
        <v>32</v>
      </c>
      <c r="U857" s="18" t="s">
        <v>33</v>
      </c>
      <c r="V857" s="18" t="s">
        <v>34</v>
      </c>
      <c r="W857" s="18" t="s">
        <v>59</v>
      </c>
    </row>
    <row r="858" spans="1:23" ht="38.25" x14ac:dyDescent="0.2">
      <c r="A858" s="7">
        <v>851</v>
      </c>
      <c r="B858" s="7" t="s">
        <v>25</v>
      </c>
      <c r="C858" s="7">
        <v>21922</v>
      </c>
      <c r="D858" s="7" t="s">
        <v>25</v>
      </c>
      <c r="E858" s="8" t="s">
        <v>1086</v>
      </c>
      <c r="F858" s="8" t="s">
        <v>27</v>
      </c>
      <c r="G858" s="8" t="s">
        <v>28</v>
      </c>
      <c r="H858" s="8" t="s">
        <v>29</v>
      </c>
      <c r="I858" s="8" t="s">
        <v>938</v>
      </c>
      <c r="J858" s="7" t="s">
        <v>939</v>
      </c>
      <c r="K858" s="9">
        <v>47.75</v>
      </c>
      <c r="L858" s="10">
        <v>4021588</v>
      </c>
      <c r="M858" s="10">
        <v>0</v>
      </c>
      <c r="N858" s="10">
        <v>0</v>
      </c>
      <c r="O858" s="10">
        <f t="shared" si="26"/>
        <v>4021588</v>
      </c>
      <c r="P858" s="10">
        <v>1529419</v>
      </c>
      <c r="Q858" s="10">
        <v>823533</v>
      </c>
      <c r="R858" s="10">
        <v>1668636</v>
      </c>
      <c r="S858" s="10">
        <f t="shared" si="27"/>
        <v>0</v>
      </c>
      <c r="T858" s="7" t="s">
        <v>32</v>
      </c>
      <c r="U858" s="18" t="s">
        <v>33</v>
      </c>
      <c r="V858" s="18" t="s">
        <v>34</v>
      </c>
      <c r="W858" s="18" t="s">
        <v>59</v>
      </c>
    </row>
    <row r="859" spans="1:23" ht="38.25" x14ac:dyDescent="0.2">
      <c r="A859" s="7">
        <v>852</v>
      </c>
      <c r="B859" s="7" t="s">
        <v>25</v>
      </c>
      <c r="C859" s="7">
        <v>4636</v>
      </c>
      <c r="D859" s="7" t="s">
        <v>25</v>
      </c>
      <c r="E859" s="8" t="s">
        <v>1087</v>
      </c>
      <c r="F859" s="8" t="s">
        <v>55</v>
      </c>
      <c r="G859" s="8" t="s">
        <v>28</v>
      </c>
      <c r="H859" s="8" t="s">
        <v>29</v>
      </c>
      <c r="I859" s="8" t="s">
        <v>938</v>
      </c>
      <c r="J859" s="7" t="s">
        <v>939</v>
      </c>
      <c r="K859" s="9">
        <v>47.64</v>
      </c>
      <c r="L859" s="10">
        <v>53192947</v>
      </c>
      <c r="M859" s="10">
        <v>0</v>
      </c>
      <c r="N859" s="10">
        <v>0</v>
      </c>
      <c r="O859" s="10">
        <f t="shared" si="26"/>
        <v>53192947</v>
      </c>
      <c r="P859" s="10">
        <v>1010544</v>
      </c>
      <c r="Q859" s="10">
        <v>4042178</v>
      </c>
      <c r="R859" s="10">
        <v>26851611</v>
      </c>
      <c r="S859" s="10">
        <f t="shared" si="27"/>
        <v>21288614</v>
      </c>
      <c r="T859" s="7" t="s">
        <v>32</v>
      </c>
      <c r="U859" s="18" t="s">
        <v>33</v>
      </c>
      <c r="V859" s="18" t="s">
        <v>34</v>
      </c>
      <c r="W859" s="18" t="s">
        <v>553</v>
      </c>
    </row>
    <row r="860" spans="1:23" ht="114.75" x14ac:dyDescent="0.2">
      <c r="A860" s="7">
        <v>853</v>
      </c>
      <c r="B860" s="7" t="s">
        <v>25</v>
      </c>
      <c r="C860" s="7">
        <v>39607</v>
      </c>
      <c r="D860" s="7" t="s">
        <v>25</v>
      </c>
      <c r="E860" s="8" t="s">
        <v>1088</v>
      </c>
      <c r="F860" s="8" t="s">
        <v>27</v>
      </c>
      <c r="G860" s="8" t="s">
        <v>28</v>
      </c>
      <c r="H860" s="8" t="s">
        <v>29</v>
      </c>
      <c r="I860" s="8" t="s">
        <v>938</v>
      </c>
      <c r="J860" s="7" t="s">
        <v>939</v>
      </c>
      <c r="K860" s="9">
        <v>47.48</v>
      </c>
      <c r="L860" s="10">
        <v>169254957</v>
      </c>
      <c r="M860" s="10">
        <v>0</v>
      </c>
      <c r="N860" s="10">
        <v>0</v>
      </c>
      <c r="O860" s="10">
        <f t="shared" si="26"/>
        <v>169254957</v>
      </c>
      <c r="P860" s="10">
        <v>33850991</v>
      </c>
      <c r="Q860" s="10">
        <v>50776487</v>
      </c>
      <c r="R860" s="10">
        <v>67701983</v>
      </c>
      <c r="S860" s="10">
        <f t="shared" si="27"/>
        <v>16925496</v>
      </c>
      <c r="T860" s="7" t="s">
        <v>32</v>
      </c>
      <c r="U860" s="18" t="s">
        <v>33</v>
      </c>
      <c r="V860" s="18" t="s">
        <v>34</v>
      </c>
      <c r="W860" s="18" t="s">
        <v>59</v>
      </c>
    </row>
    <row r="861" spans="1:23" ht="76.5" x14ac:dyDescent="0.2">
      <c r="A861" s="7">
        <v>854</v>
      </c>
      <c r="B861" s="7" t="s">
        <v>25</v>
      </c>
      <c r="C861" s="7">
        <v>39615</v>
      </c>
      <c r="D861" s="7" t="s">
        <v>25</v>
      </c>
      <c r="E861" s="8" t="s">
        <v>1089</v>
      </c>
      <c r="F861" s="8" t="s">
        <v>27</v>
      </c>
      <c r="G861" s="8" t="s">
        <v>28</v>
      </c>
      <c r="H861" s="8" t="s">
        <v>29</v>
      </c>
      <c r="I861" s="8" t="s">
        <v>938</v>
      </c>
      <c r="J861" s="7" t="s">
        <v>939</v>
      </c>
      <c r="K861" s="9">
        <v>47.47</v>
      </c>
      <c r="L861" s="10">
        <v>87783421</v>
      </c>
      <c r="M861" s="10">
        <v>0</v>
      </c>
      <c r="N861" s="10">
        <v>0</v>
      </c>
      <c r="O861" s="10">
        <f t="shared" si="26"/>
        <v>87783421</v>
      </c>
      <c r="P861" s="10">
        <v>17556684</v>
      </c>
      <c r="Q861" s="10">
        <v>26335026</v>
      </c>
      <c r="R861" s="10">
        <v>35113369</v>
      </c>
      <c r="S861" s="10">
        <f t="shared" si="27"/>
        <v>8778342</v>
      </c>
      <c r="T861" s="7" t="s">
        <v>32</v>
      </c>
      <c r="U861" s="18" t="s">
        <v>33</v>
      </c>
      <c r="V861" s="18" t="s">
        <v>34</v>
      </c>
      <c r="W861" s="18" t="s">
        <v>59</v>
      </c>
    </row>
    <row r="862" spans="1:23" ht="38.25" x14ac:dyDescent="0.2">
      <c r="A862" s="7">
        <v>855</v>
      </c>
      <c r="B862" s="7">
        <v>2391725</v>
      </c>
      <c r="C862" s="7" t="s">
        <v>25</v>
      </c>
      <c r="D862" s="7" t="s">
        <v>25</v>
      </c>
      <c r="E862" s="8" t="s">
        <v>1090</v>
      </c>
      <c r="F862" s="8" t="s">
        <v>27</v>
      </c>
      <c r="G862" s="8" t="s">
        <v>178</v>
      </c>
      <c r="H862" s="8" t="s">
        <v>29</v>
      </c>
      <c r="I862" s="8" t="s">
        <v>938</v>
      </c>
      <c r="J862" s="7" t="s">
        <v>939</v>
      </c>
      <c r="K862" s="9">
        <v>47.46</v>
      </c>
      <c r="L862" s="10">
        <v>294000000</v>
      </c>
      <c r="M862" s="10">
        <v>0</v>
      </c>
      <c r="N862" s="10">
        <v>0</v>
      </c>
      <c r="O862" s="10">
        <f t="shared" si="26"/>
        <v>294000000</v>
      </c>
      <c r="P862" s="10">
        <v>0</v>
      </c>
      <c r="Q862" s="10">
        <v>0</v>
      </c>
      <c r="R862" s="10">
        <v>58800000</v>
      </c>
      <c r="S862" s="10">
        <f t="shared" si="27"/>
        <v>235200000</v>
      </c>
      <c r="T862" s="7" t="s">
        <v>32</v>
      </c>
      <c r="U862" s="18" t="s">
        <v>33</v>
      </c>
      <c r="V862" s="18" t="s">
        <v>34</v>
      </c>
      <c r="W862" s="18" t="s">
        <v>179</v>
      </c>
    </row>
    <row r="863" spans="1:23" ht="38.25" x14ac:dyDescent="0.2">
      <c r="A863" s="7">
        <v>856</v>
      </c>
      <c r="B863" s="7" t="s">
        <v>25</v>
      </c>
      <c r="C863" s="7">
        <v>21944</v>
      </c>
      <c r="D863" s="7" t="s">
        <v>25</v>
      </c>
      <c r="E863" s="8" t="s">
        <v>1091</v>
      </c>
      <c r="F863" s="8" t="s">
        <v>27</v>
      </c>
      <c r="G863" s="8" t="s">
        <v>28</v>
      </c>
      <c r="H863" s="8" t="s">
        <v>29</v>
      </c>
      <c r="I863" s="8" t="s">
        <v>938</v>
      </c>
      <c r="J863" s="7" t="s">
        <v>939</v>
      </c>
      <c r="K863" s="9">
        <v>47.45</v>
      </c>
      <c r="L863" s="10">
        <v>3182992</v>
      </c>
      <c r="M863" s="10">
        <v>0</v>
      </c>
      <c r="N863" s="10">
        <v>0</v>
      </c>
      <c r="O863" s="10">
        <f t="shared" si="26"/>
        <v>3182992</v>
      </c>
      <c r="P863" s="10">
        <v>1202367</v>
      </c>
      <c r="Q863" s="10">
        <v>647428</v>
      </c>
      <c r="R863" s="10">
        <v>1333197</v>
      </c>
      <c r="S863" s="10">
        <f t="shared" si="27"/>
        <v>0</v>
      </c>
      <c r="T863" s="7" t="s">
        <v>32</v>
      </c>
      <c r="U863" s="18" t="s">
        <v>33</v>
      </c>
      <c r="V863" s="18" t="s">
        <v>34</v>
      </c>
      <c r="W863" s="18" t="s">
        <v>59</v>
      </c>
    </row>
    <row r="864" spans="1:23" ht="38.25" x14ac:dyDescent="0.2">
      <c r="A864" s="7">
        <v>857</v>
      </c>
      <c r="B864" s="7">
        <v>2393395</v>
      </c>
      <c r="C864" s="7" t="s">
        <v>25</v>
      </c>
      <c r="D864" s="7" t="s">
        <v>25</v>
      </c>
      <c r="E864" s="8" t="s">
        <v>1092</v>
      </c>
      <c r="F864" s="8" t="s">
        <v>27</v>
      </c>
      <c r="G864" s="8" t="s">
        <v>28</v>
      </c>
      <c r="H864" s="8" t="s">
        <v>29</v>
      </c>
      <c r="I864" s="8" t="s">
        <v>938</v>
      </c>
      <c r="J864" s="7" t="s">
        <v>939</v>
      </c>
      <c r="K864" s="9">
        <v>47.433999999999997</v>
      </c>
      <c r="L864" s="10">
        <v>558312000</v>
      </c>
      <c r="M864" s="10">
        <v>0</v>
      </c>
      <c r="N864" s="10">
        <v>0</v>
      </c>
      <c r="O864" s="10">
        <f t="shared" si="26"/>
        <v>558312000</v>
      </c>
      <c r="P864" s="10">
        <v>0</v>
      </c>
      <c r="Q864" s="10">
        <v>0</v>
      </c>
      <c r="R864" s="10">
        <v>0</v>
      </c>
      <c r="S864" s="10">
        <f t="shared" si="27"/>
        <v>558312000</v>
      </c>
      <c r="T864" s="7" t="s">
        <v>32</v>
      </c>
      <c r="U864" s="18" t="s">
        <v>33</v>
      </c>
      <c r="V864" s="18" t="s">
        <v>34</v>
      </c>
      <c r="W864" s="18" t="s">
        <v>719</v>
      </c>
    </row>
    <row r="865" spans="1:23" ht="38.25" x14ac:dyDescent="0.2">
      <c r="A865" s="7">
        <v>858</v>
      </c>
      <c r="B865" s="7">
        <v>2393083</v>
      </c>
      <c r="C865" s="7" t="s">
        <v>25</v>
      </c>
      <c r="D865" s="7" t="s">
        <v>25</v>
      </c>
      <c r="E865" s="8" t="s">
        <v>1093</v>
      </c>
      <c r="F865" s="8" t="s">
        <v>27</v>
      </c>
      <c r="G865" s="8" t="s">
        <v>28</v>
      </c>
      <c r="H865" s="8" t="s">
        <v>29</v>
      </c>
      <c r="I865" s="8" t="s">
        <v>938</v>
      </c>
      <c r="J865" s="7" t="s">
        <v>939</v>
      </c>
      <c r="K865" s="9">
        <v>47.365000000000002</v>
      </c>
      <c r="L865" s="10">
        <v>9100000</v>
      </c>
      <c r="M865" s="10">
        <v>0</v>
      </c>
      <c r="N865" s="10">
        <v>0</v>
      </c>
      <c r="O865" s="10">
        <f t="shared" si="26"/>
        <v>9100000</v>
      </c>
      <c r="P865" s="10">
        <v>1000000</v>
      </c>
      <c r="Q865" s="10">
        <v>4000000</v>
      </c>
      <c r="R865" s="10">
        <v>4100000</v>
      </c>
      <c r="S865" s="10">
        <f t="shared" si="27"/>
        <v>0</v>
      </c>
      <c r="T865" s="7" t="s">
        <v>32</v>
      </c>
      <c r="U865" s="18" t="s">
        <v>33</v>
      </c>
      <c r="V865" s="18" t="s">
        <v>34</v>
      </c>
      <c r="W865" s="18" t="s">
        <v>719</v>
      </c>
    </row>
    <row r="866" spans="1:23" ht="63.75" x14ac:dyDescent="0.2">
      <c r="A866" s="11">
        <v>859</v>
      </c>
      <c r="B866" s="7" t="s">
        <v>25</v>
      </c>
      <c r="C866" s="7">
        <v>21285</v>
      </c>
      <c r="D866" s="11" t="s">
        <v>25</v>
      </c>
      <c r="E866" s="8" t="s">
        <v>1094</v>
      </c>
      <c r="F866" s="11" t="s">
        <v>27</v>
      </c>
      <c r="G866" s="11" t="s">
        <v>28</v>
      </c>
      <c r="H866" s="11" t="s">
        <v>29</v>
      </c>
      <c r="I866" s="11" t="s">
        <v>938</v>
      </c>
      <c r="J866" s="7" t="s">
        <v>939</v>
      </c>
      <c r="K866" s="12">
        <v>47.36</v>
      </c>
      <c r="L866" s="13">
        <v>48521898</v>
      </c>
      <c r="M866" s="13">
        <v>0</v>
      </c>
      <c r="N866" s="13">
        <v>0</v>
      </c>
      <c r="O866" s="10">
        <f t="shared" si="26"/>
        <v>48521898</v>
      </c>
      <c r="P866" s="13">
        <v>1402913</v>
      </c>
      <c r="Q866" s="13">
        <v>755415</v>
      </c>
      <c r="R866" s="13">
        <v>5931354</v>
      </c>
      <c r="S866" s="10">
        <f t="shared" si="27"/>
        <v>40432216</v>
      </c>
      <c r="T866" s="7" t="s">
        <v>32</v>
      </c>
      <c r="U866" s="18" t="s">
        <v>33</v>
      </c>
      <c r="V866" s="18" t="s">
        <v>34</v>
      </c>
      <c r="W866" s="18" t="s">
        <v>59</v>
      </c>
    </row>
    <row r="867" spans="1:23" ht="102" x14ac:dyDescent="0.2">
      <c r="A867" s="7">
        <v>860</v>
      </c>
      <c r="B867" s="7" t="s">
        <v>25</v>
      </c>
      <c r="C867" s="7">
        <v>28931</v>
      </c>
      <c r="D867" s="7" t="s">
        <v>25</v>
      </c>
      <c r="E867" s="8" t="s">
        <v>1095</v>
      </c>
      <c r="F867" s="8" t="s">
        <v>27</v>
      </c>
      <c r="G867" s="8" t="s">
        <v>28</v>
      </c>
      <c r="H867" s="8" t="s">
        <v>29</v>
      </c>
      <c r="I867" s="8" t="s">
        <v>938</v>
      </c>
      <c r="J867" s="7" t="s">
        <v>939</v>
      </c>
      <c r="K867" s="9">
        <v>47.33</v>
      </c>
      <c r="L867" s="10">
        <v>164911676</v>
      </c>
      <c r="M867" s="10">
        <v>0</v>
      </c>
      <c r="N867" s="10">
        <v>0</v>
      </c>
      <c r="O867" s="10">
        <f t="shared" si="26"/>
        <v>164911676</v>
      </c>
      <c r="P867" s="10">
        <v>41722654</v>
      </c>
      <c r="Q867" s="10">
        <v>82455838</v>
      </c>
      <c r="R867" s="10">
        <v>40583902</v>
      </c>
      <c r="S867" s="10">
        <f t="shared" si="27"/>
        <v>149282</v>
      </c>
      <c r="T867" s="7" t="s">
        <v>32</v>
      </c>
      <c r="U867" s="18" t="s">
        <v>33</v>
      </c>
      <c r="V867" s="18" t="s">
        <v>34</v>
      </c>
      <c r="W867" s="18" t="s">
        <v>59</v>
      </c>
    </row>
    <row r="868" spans="1:23" ht="51" x14ac:dyDescent="0.2">
      <c r="A868" s="7">
        <v>861</v>
      </c>
      <c r="B868" s="7" t="s">
        <v>25</v>
      </c>
      <c r="C868" s="7">
        <v>34534</v>
      </c>
      <c r="D868" s="7" t="s">
        <v>25</v>
      </c>
      <c r="E868" s="8" t="s">
        <v>1096</v>
      </c>
      <c r="F868" s="8" t="s">
        <v>27</v>
      </c>
      <c r="G868" s="8" t="s">
        <v>28</v>
      </c>
      <c r="H868" s="8" t="s">
        <v>1097</v>
      </c>
      <c r="I868" s="8" t="s">
        <v>938</v>
      </c>
      <c r="J868" s="7" t="s">
        <v>939</v>
      </c>
      <c r="K868" s="9">
        <v>47.213000000000001</v>
      </c>
      <c r="L868" s="10">
        <v>893152343</v>
      </c>
      <c r="M868" s="10">
        <v>0</v>
      </c>
      <c r="N868" s="10">
        <v>0</v>
      </c>
      <c r="O868" s="10">
        <f t="shared" si="26"/>
        <v>893152343</v>
      </c>
      <c r="P868" s="10">
        <v>714912190</v>
      </c>
      <c r="Q868" s="10">
        <v>178240153</v>
      </c>
      <c r="R868" s="10">
        <v>0</v>
      </c>
      <c r="S868" s="10">
        <f t="shared" si="27"/>
        <v>0</v>
      </c>
      <c r="T868" s="7" t="s">
        <v>32</v>
      </c>
      <c r="U868" s="18" t="s">
        <v>33</v>
      </c>
      <c r="V868" s="18" t="s">
        <v>539</v>
      </c>
      <c r="W868" s="18" t="s">
        <v>540</v>
      </c>
    </row>
    <row r="869" spans="1:23" ht="89.25" x14ac:dyDescent="0.2">
      <c r="A869" s="7">
        <v>862</v>
      </c>
      <c r="B869" s="7" t="s">
        <v>25</v>
      </c>
      <c r="C869" s="7">
        <v>39635</v>
      </c>
      <c r="D869" s="7" t="s">
        <v>25</v>
      </c>
      <c r="E869" s="8" t="s">
        <v>1098</v>
      </c>
      <c r="F869" s="8" t="s">
        <v>27</v>
      </c>
      <c r="G869" s="8" t="s">
        <v>28</v>
      </c>
      <c r="H869" s="8" t="s">
        <v>29</v>
      </c>
      <c r="I869" s="8" t="s">
        <v>938</v>
      </c>
      <c r="J869" s="7" t="s">
        <v>939</v>
      </c>
      <c r="K869" s="9">
        <v>47.18</v>
      </c>
      <c r="L869" s="10">
        <v>159404277</v>
      </c>
      <c r="M869" s="10">
        <v>0</v>
      </c>
      <c r="N869" s="10">
        <v>0</v>
      </c>
      <c r="O869" s="10">
        <f t="shared" si="26"/>
        <v>159404277</v>
      </c>
      <c r="P869" s="10">
        <v>31880855</v>
      </c>
      <c r="Q869" s="10">
        <v>47821283</v>
      </c>
      <c r="R869" s="10">
        <v>63761711</v>
      </c>
      <c r="S869" s="10">
        <f t="shared" si="27"/>
        <v>15940428</v>
      </c>
      <c r="T869" s="7" t="s">
        <v>32</v>
      </c>
      <c r="U869" s="18" t="s">
        <v>33</v>
      </c>
      <c r="V869" s="18" t="s">
        <v>34</v>
      </c>
      <c r="W869" s="18" t="s">
        <v>59</v>
      </c>
    </row>
    <row r="870" spans="1:23" ht="76.5" x14ac:dyDescent="0.2">
      <c r="A870" s="7">
        <v>863</v>
      </c>
      <c r="B870" s="7" t="s">
        <v>25</v>
      </c>
      <c r="C870" s="7">
        <v>32563</v>
      </c>
      <c r="D870" s="7" t="s">
        <v>25</v>
      </c>
      <c r="E870" s="8" t="s">
        <v>1099</v>
      </c>
      <c r="F870" s="8" t="s">
        <v>27</v>
      </c>
      <c r="G870" s="8" t="s">
        <v>28</v>
      </c>
      <c r="H870" s="8" t="s">
        <v>29</v>
      </c>
      <c r="I870" s="8" t="s">
        <v>938</v>
      </c>
      <c r="J870" s="7" t="s">
        <v>939</v>
      </c>
      <c r="K870" s="9">
        <v>47.1</v>
      </c>
      <c r="L870" s="10">
        <v>29608941</v>
      </c>
      <c r="M870" s="10">
        <v>0</v>
      </c>
      <c r="N870" s="10">
        <v>0</v>
      </c>
      <c r="O870" s="10">
        <f t="shared" si="26"/>
        <v>29608941</v>
      </c>
      <c r="P870" s="10">
        <v>16813148</v>
      </c>
      <c r="Q870" s="10">
        <v>9053234</v>
      </c>
      <c r="R870" s="10">
        <v>3742559</v>
      </c>
      <c r="S870" s="10">
        <f t="shared" si="27"/>
        <v>0</v>
      </c>
      <c r="T870" s="7" t="s">
        <v>32</v>
      </c>
      <c r="U870" s="18" t="s">
        <v>33</v>
      </c>
      <c r="V870" s="18" t="s">
        <v>34</v>
      </c>
      <c r="W870" s="18" t="s">
        <v>59</v>
      </c>
    </row>
    <row r="871" spans="1:23" ht="63.75" x14ac:dyDescent="0.2">
      <c r="A871" s="7">
        <v>864</v>
      </c>
      <c r="B871" s="7" t="s">
        <v>25</v>
      </c>
      <c r="C871" s="7">
        <v>32568</v>
      </c>
      <c r="D871" s="7" t="s">
        <v>25</v>
      </c>
      <c r="E871" s="8" t="s">
        <v>1100</v>
      </c>
      <c r="F871" s="8" t="s">
        <v>27</v>
      </c>
      <c r="G871" s="8" t="s">
        <v>28</v>
      </c>
      <c r="H871" s="8" t="s">
        <v>29</v>
      </c>
      <c r="I871" s="8" t="s">
        <v>938</v>
      </c>
      <c r="J871" s="7" t="s">
        <v>939</v>
      </c>
      <c r="K871" s="9">
        <v>47.1</v>
      </c>
      <c r="L871" s="10">
        <v>30447965</v>
      </c>
      <c r="M871" s="10">
        <v>0</v>
      </c>
      <c r="N871" s="10">
        <v>0</v>
      </c>
      <c r="O871" s="10">
        <f t="shared" si="26"/>
        <v>30447965</v>
      </c>
      <c r="P871" s="10">
        <v>18743062</v>
      </c>
      <c r="Q871" s="10">
        <v>10041795</v>
      </c>
      <c r="R871" s="10">
        <v>1663108</v>
      </c>
      <c r="S871" s="10">
        <f t="shared" si="27"/>
        <v>0</v>
      </c>
      <c r="T871" s="7" t="s">
        <v>32</v>
      </c>
      <c r="U871" s="18" t="s">
        <v>33</v>
      </c>
      <c r="V871" s="18" t="s">
        <v>34</v>
      </c>
      <c r="W871" s="18" t="s">
        <v>59</v>
      </c>
    </row>
    <row r="872" spans="1:23" ht="63.75" x14ac:dyDescent="0.2">
      <c r="A872" s="11">
        <v>865</v>
      </c>
      <c r="B872" s="7" t="s">
        <v>25</v>
      </c>
      <c r="C872" s="7">
        <v>28209</v>
      </c>
      <c r="D872" s="11" t="s">
        <v>25</v>
      </c>
      <c r="E872" s="8" t="s">
        <v>1101</v>
      </c>
      <c r="F872" s="11" t="s">
        <v>27</v>
      </c>
      <c r="G872" s="11" t="s">
        <v>28</v>
      </c>
      <c r="H872" s="11" t="s">
        <v>29</v>
      </c>
      <c r="I872" s="11" t="s">
        <v>938</v>
      </c>
      <c r="J872" s="7" t="s">
        <v>939</v>
      </c>
      <c r="K872" s="12">
        <v>47.07</v>
      </c>
      <c r="L872" s="13">
        <v>6935685</v>
      </c>
      <c r="M872" s="13">
        <v>0</v>
      </c>
      <c r="N872" s="13">
        <v>0</v>
      </c>
      <c r="O872" s="10">
        <f t="shared" si="26"/>
        <v>6935685</v>
      </c>
      <c r="P872" s="13">
        <v>5154356</v>
      </c>
      <c r="Q872" s="13">
        <v>1781329</v>
      </c>
      <c r="R872" s="13">
        <v>0</v>
      </c>
      <c r="S872" s="10">
        <f t="shared" si="27"/>
        <v>0</v>
      </c>
      <c r="T872" s="7" t="s">
        <v>32</v>
      </c>
      <c r="U872" s="18" t="s">
        <v>33</v>
      </c>
      <c r="V872" s="18" t="s">
        <v>34</v>
      </c>
      <c r="W872" s="18" t="s">
        <v>59</v>
      </c>
    </row>
    <row r="873" spans="1:23" ht="63.75" x14ac:dyDescent="0.2">
      <c r="A873" s="7">
        <v>866</v>
      </c>
      <c r="B873" s="7" t="s">
        <v>25</v>
      </c>
      <c r="C873" s="7">
        <v>28199</v>
      </c>
      <c r="D873" s="7" t="s">
        <v>25</v>
      </c>
      <c r="E873" s="8" t="s">
        <v>1102</v>
      </c>
      <c r="F873" s="8" t="s">
        <v>27</v>
      </c>
      <c r="G873" s="8" t="s">
        <v>28</v>
      </c>
      <c r="H873" s="8" t="s">
        <v>29</v>
      </c>
      <c r="I873" s="8" t="s">
        <v>938</v>
      </c>
      <c r="J873" s="7" t="s">
        <v>939</v>
      </c>
      <c r="K873" s="9">
        <v>47</v>
      </c>
      <c r="L873" s="10">
        <v>13632753</v>
      </c>
      <c r="M873" s="10">
        <v>0</v>
      </c>
      <c r="N873" s="10">
        <v>0</v>
      </c>
      <c r="O873" s="10">
        <f t="shared" si="26"/>
        <v>13632753</v>
      </c>
      <c r="P873" s="10">
        <v>7828232</v>
      </c>
      <c r="Q873" s="10">
        <v>4196825</v>
      </c>
      <c r="R873" s="10">
        <v>1607696</v>
      </c>
      <c r="S873" s="10">
        <f t="shared" si="27"/>
        <v>0</v>
      </c>
      <c r="T873" s="7" t="s">
        <v>32</v>
      </c>
      <c r="U873" s="18" t="s">
        <v>33</v>
      </c>
      <c r="V873" s="18" t="s">
        <v>34</v>
      </c>
      <c r="W873" s="18" t="s">
        <v>59</v>
      </c>
    </row>
    <row r="874" spans="1:23" ht="63.75" x14ac:dyDescent="0.2">
      <c r="A874" s="7">
        <v>867</v>
      </c>
      <c r="B874" s="7" t="s">
        <v>25</v>
      </c>
      <c r="C874" s="7">
        <v>38282</v>
      </c>
      <c r="D874" s="7" t="s">
        <v>25</v>
      </c>
      <c r="E874" s="8" t="s">
        <v>1103</v>
      </c>
      <c r="F874" s="8" t="s">
        <v>27</v>
      </c>
      <c r="G874" s="8" t="s">
        <v>28</v>
      </c>
      <c r="H874" s="8" t="s">
        <v>29</v>
      </c>
      <c r="I874" s="8" t="s">
        <v>938</v>
      </c>
      <c r="J874" s="7" t="s">
        <v>939</v>
      </c>
      <c r="K874" s="9">
        <v>47</v>
      </c>
      <c r="L874" s="10">
        <v>15236504</v>
      </c>
      <c r="M874" s="10">
        <v>0</v>
      </c>
      <c r="N874" s="10">
        <v>0</v>
      </c>
      <c r="O874" s="10">
        <f t="shared" si="26"/>
        <v>15236504</v>
      </c>
      <c r="P874" s="10">
        <v>9903727</v>
      </c>
      <c r="Q874" s="10">
        <v>5332777</v>
      </c>
      <c r="R874" s="10">
        <v>0</v>
      </c>
      <c r="S874" s="10">
        <f t="shared" si="27"/>
        <v>0</v>
      </c>
      <c r="T874" s="7" t="s">
        <v>32</v>
      </c>
      <c r="U874" s="18" t="s">
        <v>33</v>
      </c>
      <c r="V874" s="18" t="s">
        <v>34</v>
      </c>
      <c r="W874" s="18" t="s">
        <v>59</v>
      </c>
    </row>
    <row r="875" spans="1:23" ht="89.25" x14ac:dyDescent="0.2">
      <c r="A875" s="7">
        <v>868</v>
      </c>
      <c r="B875" s="7" t="s">
        <v>25</v>
      </c>
      <c r="C875" s="7">
        <v>28188</v>
      </c>
      <c r="D875" s="7" t="s">
        <v>25</v>
      </c>
      <c r="E875" s="8" t="s">
        <v>1104</v>
      </c>
      <c r="F875" s="8" t="s">
        <v>27</v>
      </c>
      <c r="G875" s="8" t="s">
        <v>28</v>
      </c>
      <c r="H875" s="8" t="s">
        <v>29</v>
      </c>
      <c r="I875" s="8" t="s">
        <v>938</v>
      </c>
      <c r="J875" s="7" t="s">
        <v>939</v>
      </c>
      <c r="K875" s="9">
        <v>47</v>
      </c>
      <c r="L875" s="10">
        <v>22073174</v>
      </c>
      <c r="M875" s="10">
        <v>0</v>
      </c>
      <c r="N875" s="10">
        <v>0</v>
      </c>
      <c r="O875" s="10">
        <f t="shared" si="26"/>
        <v>22073174</v>
      </c>
      <c r="P875" s="10">
        <v>8033849</v>
      </c>
      <c r="Q875" s="10">
        <v>14039325</v>
      </c>
      <c r="R875" s="10">
        <v>0</v>
      </c>
      <c r="S875" s="10">
        <f t="shared" si="27"/>
        <v>0</v>
      </c>
      <c r="T875" s="7" t="s">
        <v>32</v>
      </c>
      <c r="U875" s="18" t="s">
        <v>33</v>
      </c>
      <c r="V875" s="18" t="s">
        <v>34</v>
      </c>
      <c r="W875" s="18" t="s">
        <v>59</v>
      </c>
    </row>
    <row r="876" spans="1:23" ht="89.25" x14ac:dyDescent="0.2">
      <c r="A876" s="7">
        <v>869</v>
      </c>
      <c r="B876" s="7" t="s">
        <v>25</v>
      </c>
      <c r="C876" s="7">
        <v>38956</v>
      </c>
      <c r="D876" s="7" t="s">
        <v>25</v>
      </c>
      <c r="E876" s="8" t="s">
        <v>1105</v>
      </c>
      <c r="F876" s="8" t="s">
        <v>55</v>
      </c>
      <c r="G876" s="8" t="s">
        <v>28</v>
      </c>
      <c r="H876" s="8" t="s">
        <v>29</v>
      </c>
      <c r="I876" s="8" t="s">
        <v>938</v>
      </c>
      <c r="J876" s="7" t="s">
        <v>939</v>
      </c>
      <c r="K876" s="9">
        <v>46.95</v>
      </c>
      <c r="L876" s="10">
        <v>30911589</v>
      </c>
      <c r="M876" s="10">
        <v>0</v>
      </c>
      <c r="N876" s="10">
        <v>0</v>
      </c>
      <c r="O876" s="10">
        <f t="shared" si="26"/>
        <v>30911589</v>
      </c>
      <c r="P876" s="10">
        <v>18546953</v>
      </c>
      <c r="Q876" s="10">
        <v>12364636</v>
      </c>
      <c r="R876" s="10">
        <v>0</v>
      </c>
      <c r="S876" s="10">
        <f t="shared" si="27"/>
        <v>0</v>
      </c>
      <c r="T876" s="7" t="s">
        <v>32</v>
      </c>
      <c r="U876" s="18" t="s">
        <v>33</v>
      </c>
      <c r="V876" s="18" t="s">
        <v>34</v>
      </c>
      <c r="W876" s="18" t="s">
        <v>59</v>
      </c>
    </row>
    <row r="877" spans="1:23" ht="102" x14ac:dyDescent="0.2">
      <c r="A877" s="7">
        <v>870</v>
      </c>
      <c r="B877" s="7" t="s">
        <v>25</v>
      </c>
      <c r="C877" s="7">
        <v>38917</v>
      </c>
      <c r="D877" s="7" t="s">
        <v>25</v>
      </c>
      <c r="E877" s="8" t="s">
        <v>1106</v>
      </c>
      <c r="F877" s="8" t="s">
        <v>55</v>
      </c>
      <c r="G877" s="8" t="s">
        <v>28</v>
      </c>
      <c r="H877" s="8" t="s">
        <v>29</v>
      </c>
      <c r="I877" s="8" t="s">
        <v>938</v>
      </c>
      <c r="J877" s="7" t="s">
        <v>939</v>
      </c>
      <c r="K877" s="9">
        <v>46.95</v>
      </c>
      <c r="L877" s="10">
        <v>29647915</v>
      </c>
      <c r="M877" s="10">
        <v>0</v>
      </c>
      <c r="N877" s="10">
        <v>0</v>
      </c>
      <c r="O877" s="10">
        <f t="shared" si="26"/>
        <v>29647915</v>
      </c>
      <c r="P877" s="10">
        <v>21025718</v>
      </c>
      <c r="Q877" s="10">
        <v>8622197</v>
      </c>
      <c r="R877" s="10">
        <v>0</v>
      </c>
      <c r="S877" s="10">
        <f t="shared" si="27"/>
        <v>0</v>
      </c>
      <c r="T877" s="7" t="s">
        <v>32</v>
      </c>
      <c r="U877" s="18" t="s">
        <v>33</v>
      </c>
      <c r="V877" s="18" t="s">
        <v>34</v>
      </c>
      <c r="W877" s="18" t="s">
        <v>59</v>
      </c>
    </row>
    <row r="878" spans="1:23" ht="51" x14ac:dyDescent="0.2">
      <c r="A878" s="7">
        <v>871</v>
      </c>
      <c r="B878" s="7" t="s">
        <v>25</v>
      </c>
      <c r="C878" s="7">
        <v>23511</v>
      </c>
      <c r="D878" s="7" t="s">
        <v>25</v>
      </c>
      <c r="E878" s="8" t="s">
        <v>1107</v>
      </c>
      <c r="F878" s="8" t="s">
        <v>27</v>
      </c>
      <c r="G878" s="8" t="s">
        <v>28</v>
      </c>
      <c r="H878" s="8" t="s">
        <v>29</v>
      </c>
      <c r="I878" s="8" t="s">
        <v>938</v>
      </c>
      <c r="J878" s="7" t="s">
        <v>939</v>
      </c>
      <c r="K878" s="9">
        <v>46.9</v>
      </c>
      <c r="L878" s="10">
        <v>25893901</v>
      </c>
      <c r="M878" s="10">
        <v>0</v>
      </c>
      <c r="N878" s="10">
        <v>0</v>
      </c>
      <c r="O878" s="10">
        <f t="shared" si="26"/>
        <v>25893901</v>
      </c>
      <c r="P878" s="10">
        <v>10098622</v>
      </c>
      <c r="Q878" s="10">
        <v>5437719</v>
      </c>
      <c r="R878" s="10">
        <v>10357560</v>
      </c>
      <c r="S878" s="10">
        <f t="shared" si="27"/>
        <v>0</v>
      </c>
      <c r="T878" s="7" t="s">
        <v>32</v>
      </c>
      <c r="U878" s="18" t="s">
        <v>33</v>
      </c>
      <c r="V878" s="18" t="s">
        <v>34</v>
      </c>
      <c r="W878" s="18" t="s">
        <v>59</v>
      </c>
    </row>
    <row r="879" spans="1:23" ht="38.25" x14ac:dyDescent="0.2">
      <c r="A879" s="7">
        <v>872</v>
      </c>
      <c r="B879" s="7">
        <v>2413414</v>
      </c>
      <c r="C879" s="7">
        <v>1470</v>
      </c>
      <c r="D879" s="7" t="s">
        <v>25</v>
      </c>
      <c r="E879" s="8" t="s">
        <v>1108</v>
      </c>
      <c r="F879" s="8" t="s">
        <v>27</v>
      </c>
      <c r="G879" s="8" t="s">
        <v>28</v>
      </c>
      <c r="H879" s="8" t="s">
        <v>29</v>
      </c>
      <c r="I879" s="8" t="s">
        <v>938</v>
      </c>
      <c r="J879" s="7" t="s">
        <v>939</v>
      </c>
      <c r="K879" s="9">
        <v>46.9</v>
      </c>
      <c r="L879" s="10">
        <v>12370470</v>
      </c>
      <c r="M879" s="10">
        <v>0</v>
      </c>
      <c r="N879" s="10">
        <v>0</v>
      </c>
      <c r="O879" s="10">
        <f t="shared" si="26"/>
        <v>12370470</v>
      </c>
      <c r="P879" s="10">
        <v>3711141</v>
      </c>
      <c r="Q879" s="10">
        <v>8659329</v>
      </c>
      <c r="R879" s="10">
        <v>0</v>
      </c>
      <c r="S879" s="10">
        <f t="shared" si="27"/>
        <v>0</v>
      </c>
      <c r="T879" s="7" t="s">
        <v>32</v>
      </c>
      <c r="U879" s="18" t="s">
        <v>33</v>
      </c>
      <c r="V879" s="18" t="s">
        <v>34</v>
      </c>
      <c r="W879" s="18" t="s">
        <v>59</v>
      </c>
    </row>
    <row r="880" spans="1:23" ht="76.5" x14ac:dyDescent="0.2">
      <c r="A880" s="7">
        <v>873</v>
      </c>
      <c r="B880" s="7" t="s">
        <v>25</v>
      </c>
      <c r="C880" s="7">
        <v>38862</v>
      </c>
      <c r="D880" s="7" t="s">
        <v>25</v>
      </c>
      <c r="E880" s="8" t="s">
        <v>1109</v>
      </c>
      <c r="F880" s="8" t="s">
        <v>55</v>
      </c>
      <c r="G880" s="8" t="s">
        <v>28</v>
      </c>
      <c r="H880" s="8" t="s">
        <v>29</v>
      </c>
      <c r="I880" s="8" t="s">
        <v>938</v>
      </c>
      <c r="J880" s="7" t="s">
        <v>939</v>
      </c>
      <c r="K880" s="9">
        <v>46.9</v>
      </c>
      <c r="L880" s="10">
        <v>20865326</v>
      </c>
      <c r="M880" s="10">
        <v>0</v>
      </c>
      <c r="N880" s="10">
        <v>0</v>
      </c>
      <c r="O880" s="10">
        <f t="shared" si="26"/>
        <v>20865326</v>
      </c>
      <c r="P880" s="10">
        <v>12519196</v>
      </c>
      <c r="Q880" s="10">
        <v>8346130</v>
      </c>
      <c r="R880" s="10">
        <v>0</v>
      </c>
      <c r="S880" s="10">
        <f t="shared" si="27"/>
        <v>0</v>
      </c>
      <c r="T880" s="7" t="s">
        <v>32</v>
      </c>
      <c r="U880" s="18" t="s">
        <v>33</v>
      </c>
      <c r="V880" s="18" t="s">
        <v>34</v>
      </c>
      <c r="W880" s="18" t="s">
        <v>59</v>
      </c>
    </row>
    <row r="881" spans="1:23" ht="63.75" x14ac:dyDescent="0.2">
      <c r="A881" s="7">
        <v>874</v>
      </c>
      <c r="B881" s="7">
        <v>2412482</v>
      </c>
      <c r="C881" s="7">
        <v>1508</v>
      </c>
      <c r="D881" s="7" t="s">
        <v>25</v>
      </c>
      <c r="E881" s="8" t="s">
        <v>1110</v>
      </c>
      <c r="F881" s="8" t="s">
        <v>27</v>
      </c>
      <c r="G881" s="8" t="s">
        <v>28</v>
      </c>
      <c r="H881" s="8" t="s">
        <v>29</v>
      </c>
      <c r="I881" s="8" t="s">
        <v>938</v>
      </c>
      <c r="J881" s="7" t="s">
        <v>939</v>
      </c>
      <c r="K881" s="9">
        <v>46.9</v>
      </c>
      <c r="L881" s="10">
        <v>12435011</v>
      </c>
      <c r="M881" s="10">
        <v>0</v>
      </c>
      <c r="N881" s="10">
        <v>0</v>
      </c>
      <c r="O881" s="10">
        <f t="shared" si="26"/>
        <v>12435011</v>
      </c>
      <c r="P881" s="10">
        <v>3730503</v>
      </c>
      <c r="Q881" s="10">
        <v>8704508</v>
      </c>
      <c r="R881" s="10">
        <v>0</v>
      </c>
      <c r="S881" s="10">
        <f t="shared" si="27"/>
        <v>0</v>
      </c>
      <c r="T881" s="7" t="s">
        <v>32</v>
      </c>
      <c r="U881" s="18" t="s">
        <v>33</v>
      </c>
      <c r="V881" s="18" t="s">
        <v>34</v>
      </c>
      <c r="W881" s="18" t="s">
        <v>59</v>
      </c>
    </row>
    <row r="882" spans="1:23" ht="51" x14ac:dyDescent="0.2">
      <c r="A882" s="7">
        <v>875</v>
      </c>
      <c r="B882" s="7">
        <v>2412450</v>
      </c>
      <c r="C882" s="7">
        <v>1487</v>
      </c>
      <c r="D882" s="7" t="s">
        <v>25</v>
      </c>
      <c r="E882" s="8" t="s">
        <v>1111</v>
      </c>
      <c r="F882" s="8" t="s">
        <v>27</v>
      </c>
      <c r="G882" s="8" t="s">
        <v>28</v>
      </c>
      <c r="H882" s="8" t="s">
        <v>29</v>
      </c>
      <c r="I882" s="8" t="s">
        <v>938</v>
      </c>
      <c r="J882" s="7" t="s">
        <v>939</v>
      </c>
      <c r="K882" s="9">
        <v>46.9</v>
      </c>
      <c r="L882" s="10">
        <v>11832623</v>
      </c>
      <c r="M882" s="10">
        <v>0</v>
      </c>
      <c r="N882" s="10">
        <v>0</v>
      </c>
      <c r="O882" s="10">
        <f t="shared" si="26"/>
        <v>11832623</v>
      </c>
      <c r="P882" s="10">
        <v>6549787</v>
      </c>
      <c r="Q882" s="10">
        <v>5282836</v>
      </c>
      <c r="R882" s="10">
        <v>0</v>
      </c>
      <c r="S882" s="10">
        <f t="shared" si="27"/>
        <v>0</v>
      </c>
      <c r="T882" s="7" t="s">
        <v>32</v>
      </c>
      <c r="U882" s="18" t="s">
        <v>33</v>
      </c>
      <c r="V882" s="18" t="s">
        <v>34</v>
      </c>
      <c r="W882" s="18" t="s">
        <v>59</v>
      </c>
    </row>
    <row r="883" spans="1:23" ht="89.25" x14ac:dyDescent="0.2">
      <c r="A883" s="7">
        <v>876</v>
      </c>
      <c r="B883" s="7" t="s">
        <v>25</v>
      </c>
      <c r="C883" s="7">
        <v>38907</v>
      </c>
      <c r="D883" s="7" t="s">
        <v>25</v>
      </c>
      <c r="E883" s="8" t="s">
        <v>1112</v>
      </c>
      <c r="F883" s="8" t="s">
        <v>55</v>
      </c>
      <c r="G883" s="8" t="s">
        <v>28</v>
      </c>
      <c r="H883" s="8" t="s">
        <v>29</v>
      </c>
      <c r="I883" s="8" t="s">
        <v>938</v>
      </c>
      <c r="J883" s="7" t="s">
        <v>939</v>
      </c>
      <c r="K883" s="9">
        <v>46.74</v>
      </c>
      <c r="L883" s="10">
        <v>41215470</v>
      </c>
      <c r="M883" s="10">
        <v>0</v>
      </c>
      <c r="N883" s="10">
        <v>0</v>
      </c>
      <c r="O883" s="10">
        <f t="shared" si="26"/>
        <v>41215470</v>
      </c>
      <c r="P883" s="10">
        <v>0</v>
      </c>
      <c r="Q883" s="10">
        <v>33127906</v>
      </c>
      <c r="R883" s="10">
        <v>8087564</v>
      </c>
      <c r="S883" s="10">
        <f t="shared" si="27"/>
        <v>0</v>
      </c>
      <c r="T883" s="7" t="s">
        <v>32</v>
      </c>
      <c r="U883" s="18" t="s">
        <v>33</v>
      </c>
      <c r="V883" s="18" t="s">
        <v>34</v>
      </c>
      <c r="W883" s="18" t="s">
        <v>59</v>
      </c>
    </row>
    <row r="884" spans="1:23" ht="63.75" x14ac:dyDescent="0.2">
      <c r="A884" s="7">
        <v>877</v>
      </c>
      <c r="B884" s="7" t="s">
        <v>25</v>
      </c>
      <c r="C884" s="7">
        <v>38766</v>
      </c>
      <c r="D884" s="7" t="s">
        <v>25</v>
      </c>
      <c r="E884" s="8" t="s">
        <v>1113</v>
      </c>
      <c r="F884" s="8" t="s">
        <v>55</v>
      </c>
      <c r="G884" s="8" t="s">
        <v>28</v>
      </c>
      <c r="H884" s="8" t="s">
        <v>29</v>
      </c>
      <c r="I884" s="8" t="s">
        <v>938</v>
      </c>
      <c r="J884" s="7" t="s">
        <v>939</v>
      </c>
      <c r="K884" s="9">
        <v>46.73</v>
      </c>
      <c r="L884" s="10">
        <v>12928434</v>
      </c>
      <c r="M884" s="10">
        <v>0</v>
      </c>
      <c r="N884" s="10">
        <v>0</v>
      </c>
      <c r="O884" s="10">
        <f t="shared" si="26"/>
        <v>12928434</v>
      </c>
      <c r="P884" s="10">
        <v>7757060</v>
      </c>
      <c r="Q884" s="10">
        <v>5171374</v>
      </c>
      <c r="R884" s="10">
        <v>0</v>
      </c>
      <c r="S884" s="10">
        <f t="shared" si="27"/>
        <v>0</v>
      </c>
      <c r="T884" s="7" t="s">
        <v>32</v>
      </c>
      <c r="U884" s="18" t="s">
        <v>33</v>
      </c>
      <c r="V884" s="18" t="s">
        <v>34</v>
      </c>
      <c r="W884" s="18" t="s">
        <v>59</v>
      </c>
    </row>
    <row r="885" spans="1:23" ht="63.75" x14ac:dyDescent="0.2">
      <c r="A885" s="7">
        <v>878</v>
      </c>
      <c r="B885" s="7" t="s">
        <v>25</v>
      </c>
      <c r="C885" s="7">
        <v>38824</v>
      </c>
      <c r="D885" s="7" t="s">
        <v>25</v>
      </c>
      <c r="E885" s="8" t="s">
        <v>1114</v>
      </c>
      <c r="F885" s="8" t="s">
        <v>55</v>
      </c>
      <c r="G885" s="8" t="s">
        <v>28</v>
      </c>
      <c r="H885" s="8" t="s">
        <v>29</v>
      </c>
      <c r="I885" s="8" t="s">
        <v>938</v>
      </c>
      <c r="J885" s="7" t="s">
        <v>939</v>
      </c>
      <c r="K885" s="9">
        <v>46.73</v>
      </c>
      <c r="L885" s="10">
        <v>11993794</v>
      </c>
      <c r="M885" s="10">
        <v>0</v>
      </c>
      <c r="N885" s="10">
        <v>0</v>
      </c>
      <c r="O885" s="10">
        <f t="shared" si="26"/>
        <v>11993794</v>
      </c>
      <c r="P885" s="10">
        <v>0</v>
      </c>
      <c r="Q885" s="10">
        <v>7196276</v>
      </c>
      <c r="R885" s="10">
        <v>4797518</v>
      </c>
      <c r="S885" s="10">
        <f t="shared" si="27"/>
        <v>0</v>
      </c>
      <c r="T885" s="7" t="s">
        <v>32</v>
      </c>
      <c r="U885" s="18" t="s">
        <v>33</v>
      </c>
      <c r="V885" s="18" t="s">
        <v>34</v>
      </c>
      <c r="W885" s="18" t="s">
        <v>59</v>
      </c>
    </row>
    <row r="886" spans="1:23" ht="38.25" x14ac:dyDescent="0.2">
      <c r="A886" s="7">
        <v>879</v>
      </c>
      <c r="B886" s="7" t="s">
        <v>25</v>
      </c>
      <c r="C886" s="7">
        <v>38848</v>
      </c>
      <c r="D886" s="7" t="s">
        <v>25</v>
      </c>
      <c r="E886" s="8" t="s">
        <v>1115</v>
      </c>
      <c r="F886" s="8" t="s">
        <v>55</v>
      </c>
      <c r="G886" s="8" t="s">
        <v>28</v>
      </c>
      <c r="H886" s="8" t="s">
        <v>29</v>
      </c>
      <c r="I886" s="8" t="s">
        <v>938</v>
      </c>
      <c r="J886" s="7" t="s">
        <v>939</v>
      </c>
      <c r="K886" s="9">
        <v>46.73</v>
      </c>
      <c r="L886" s="10">
        <v>2770379</v>
      </c>
      <c r="M886" s="10">
        <v>0</v>
      </c>
      <c r="N886" s="10">
        <v>0</v>
      </c>
      <c r="O886" s="10">
        <f t="shared" si="26"/>
        <v>2770379</v>
      </c>
      <c r="P886" s="10">
        <v>0</v>
      </c>
      <c r="Q886" s="10">
        <v>1662227</v>
      </c>
      <c r="R886" s="10">
        <v>1108152</v>
      </c>
      <c r="S886" s="10">
        <f t="shared" si="27"/>
        <v>0</v>
      </c>
      <c r="T886" s="7" t="s">
        <v>32</v>
      </c>
      <c r="U886" s="18" t="s">
        <v>33</v>
      </c>
      <c r="V886" s="18" t="s">
        <v>34</v>
      </c>
      <c r="W886" s="18" t="s">
        <v>59</v>
      </c>
    </row>
    <row r="887" spans="1:23" ht="38.25" x14ac:dyDescent="0.2">
      <c r="A887" s="7">
        <v>880</v>
      </c>
      <c r="B887" s="7">
        <v>2391701</v>
      </c>
      <c r="C887" s="7" t="s">
        <v>25</v>
      </c>
      <c r="D887" s="7" t="s">
        <v>25</v>
      </c>
      <c r="E887" s="8" t="s">
        <v>1116</v>
      </c>
      <c r="F887" s="8" t="s">
        <v>27</v>
      </c>
      <c r="G887" s="8" t="s">
        <v>28</v>
      </c>
      <c r="H887" s="8" t="s">
        <v>29</v>
      </c>
      <c r="I887" s="8" t="s">
        <v>938</v>
      </c>
      <c r="J887" s="7" t="s">
        <v>939</v>
      </c>
      <c r="K887" s="9">
        <v>46.72</v>
      </c>
      <c r="L887" s="10">
        <v>526680000</v>
      </c>
      <c r="M887" s="10">
        <v>0</v>
      </c>
      <c r="N887" s="10">
        <v>0</v>
      </c>
      <c r="O887" s="10">
        <f t="shared" si="26"/>
        <v>526680000</v>
      </c>
      <c r="P887" s="10">
        <v>9240000</v>
      </c>
      <c r="Q887" s="10">
        <v>262000000</v>
      </c>
      <c r="R887" s="10">
        <v>200000000</v>
      </c>
      <c r="S887" s="10">
        <f t="shared" si="27"/>
        <v>55440000</v>
      </c>
      <c r="T887" s="7" t="s">
        <v>32</v>
      </c>
      <c r="U887" s="18" t="s">
        <v>33</v>
      </c>
      <c r="V887" s="18" t="s">
        <v>34</v>
      </c>
      <c r="W887" s="18" t="s">
        <v>719</v>
      </c>
    </row>
    <row r="888" spans="1:23" ht="63.75" x14ac:dyDescent="0.2">
      <c r="A888" s="7">
        <v>881</v>
      </c>
      <c r="B888" s="7" t="s">
        <v>25</v>
      </c>
      <c r="C888" s="7">
        <v>38815</v>
      </c>
      <c r="D888" s="7" t="s">
        <v>25</v>
      </c>
      <c r="E888" s="8" t="s">
        <v>1117</v>
      </c>
      <c r="F888" s="8" t="s">
        <v>55</v>
      </c>
      <c r="G888" s="8" t="s">
        <v>28</v>
      </c>
      <c r="H888" s="8" t="s">
        <v>29</v>
      </c>
      <c r="I888" s="8" t="s">
        <v>938</v>
      </c>
      <c r="J888" s="7" t="s">
        <v>939</v>
      </c>
      <c r="K888" s="9">
        <v>46.71</v>
      </c>
      <c r="L888" s="10">
        <v>13851896</v>
      </c>
      <c r="M888" s="10">
        <v>0</v>
      </c>
      <c r="N888" s="10">
        <v>0</v>
      </c>
      <c r="O888" s="10">
        <f t="shared" si="26"/>
        <v>13851896</v>
      </c>
      <c r="P888" s="10">
        <v>0</v>
      </c>
      <c r="Q888" s="10">
        <v>8311138</v>
      </c>
      <c r="R888" s="10">
        <v>5540758</v>
      </c>
      <c r="S888" s="10">
        <f t="shared" si="27"/>
        <v>0</v>
      </c>
      <c r="T888" s="7" t="s">
        <v>32</v>
      </c>
      <c r="U888" s="18" t="s">
        <v>33</v>
      </c>
      <c r="V888" s="18" t="s">
        <v>34</v>
      </c>
      <c r="W888" s="18" t="s">
        <v>59</v>
      </c>
    </row>
    <row r="889" spans="1:23" ht="38.25" x14ac:dyDescent="0.2">
      <c r="A889" s="7">
        <v>882</v>
      </c>
      <c r="B889" s="7" t="s">
        <v>25</v>
      </c>
      <c r="C889" s="7">
        <v>41404</v>
      </c>
      <c r="D889" s="7" t="s">
        <v>25</v>
      </c>
      <c r="E889" s="8" t="s">
        <v>1118</v>
      </c>
      <c r="F889" s="8" t="s">
        <v>55</v>
      </c>
      <c r="G889" s="8" t="s">
        <v>28</v>
      </c>
      <c r="H889" s="8" t="s">
        <v>29</v>
      </c>
      <c r="I889" s="8" t="s">
        <v>938</v>
      </c>
      <c r="J889" s="7" t="s">
        <v>939</v>
      </c>
      <c r="K889" s="9">
        <v>46.71</v>
      </c>
      <c r="L889" s="10">
        <v>134845700</v>
      </c>
      <c r="M889" s="10">
        <v>0</v>
      </c>
      <c r="N889" s="10">
        <v>0</v>
      </c>
      <c r="O889" s="10">
        <f t="shared" si="26"/>
        <v>134845700</v>
      </c>
      <c r="P889" s="10">
        <v>107876560</v>
      </c>
      <c r="Q889" s="10">
        <v>26969140</v>
      </c>
      <c r="R889" s="10">
        <v>0</v>
      </c>
      <c r="S889" s="10">
        <f t="shared" si="27"/>
        <v>0</v>
      </c>
      <c r="T889" s="7" t="s">
        <v>32</v>
      </c>
      <c r="U889" s="18" t="s">
        <v>33</v>
      </c>
      <c r="V889" s="18" t="s">
        <v>34</v>
      </c>
      <c r="W889" s="18" t="s">
        <v>35</v>
      </c>
    </row>
    <row r="890" spans="1:23" ht="63.75" x14ac:dyDescent="0.2">
      <c r="A890" s="7">
        <v>883</v>
      </c>
      <c r="B890" s="7" t="s">
        <v>25</v>
      </c>
      <c r="C890" s="7">
        <v>28187</v>
      </c>
      <c r="D890" s="7" t="s">
        <v>25</v>
      </c>
      <c r="E890" s="8" t="s">
        <v>1119</v>
      </c>
      <c r="F890" s="8" t="s">
        <v>27</v>
      </c>
      <c r="G890" s="8" t="s">
        <v>28</v>
      </c>
      <c r="H890" s="8" t="s">
        <v>29</v>
      </c>
      <c r="I890" s="8" t="s">
        <v>938</v>
      </c>
      <c r="J890" s="7" t="s">
        <v>939</v>
      </c>
      <c r="K890" s="9">
        <v>46.71</v>
      </c>
      <c r="L890" s="10">
        <v>12836860</v>
      </c>
      <c r="M890" s="10">
        <v>0</v>
      </c>
      <c r="N890" s="10">
        <v>0</v>
      </c>
      <c r="O890" s="10">
        <f t="shared" si="26"/>
        <v>12836860</v>
      </c>
      <c r="P890" s="10">
        <v>5194061</v>
      </c>
      <c r="Q890" s="10">
        <v>7642799</v>
      </c>
      <c r="R890" s="10">
        <v>0</v>
      </c>
      <c r="S890" s="10">
        <f t="shared" si="27"/>
        <v>0</v>
      </c>
      <c r="T890" s="7" t="s">
        <v>32</v>
      </c>
      <c r="U890" s="18" t="s">
        <v>33</v>
      </c>
      <c r="V890" s="18" t="s">
        <v>34</v>
      </c>
      <c r="W890" s="18" t="s">
        <v>59</v>
      </c>
    </row>
    <row r="891" spans="1:23" ht="38.25" x14ac:dyDescent="0.2">
      <c r="A891" s="7">
        <v>884</v>
      </c>
      <c r="B891" s="7">
        <v>2391163</v>
      </c>
      <c r="C891" s="7" t="s">
        <v>25</v>
      </c>
      <c r="D891" s="7" t="s">
        <v>25</v>
      </c>
      <c r="E891" s="8" t="s">
        <v>1120</v>
      </c>
      <c r="F891" s="8" t="s">
        <v>27</v>
      </c>
      <c r="G891" s="8" t="s">
        <v>28</v>
      </c>
      <c r="H891" s="8" t="s">
        <v>29</v>
      </c>
      <c r="I891" s="8" t="s">
        <v>938</v>
      </c>
      <c r="J891" s="7" t="s">
        <v>939</v>
      </c>
      <c r="K891" s="9">
        <v>46.67</v>
      </c>
      <c r="L891" s="10">
        <v>11994000</v>
      </c>
      <c r="M891" s="10">
        <v>0</v>
      </c>
      <c r="N891" s="10">
        <v>0</v>
      </c>
      <c r="O891" s="10">
        <f t="shared" si="26"/>
        <v>11994000</v>
      </c>
      <c r="P891" s="10">
        <v>599700</v>
      </c>
      <c r="Q891" s="10">
        <v>11394300</v>
      </c>
      <c r="R891" s="10">
        <v>0</v>
      </c>
      <c r="S891" s="10">
        <f t="shared" si="27"/>
        <v>0</v>
      </c>
      <c r="T891" s="7" t="s">
        <v>32</v>
      </c>
      <c r="U891" s="18" t="s">
        <v>33</v>
      </c>
      <c r="V891" s="18" t="s">
        <v>34</v>
      </c>
      <c r="W891" s="18" t="s">
        <v>59</v>
      </c>
    </row>
    <row r="892" spans="1:23" ht="63.75" x14ac:dyDescent="0.2">
      <c r="A892" s="7">
        <v>885</v>
      </c>
      <c r="B892" s="7" t="s">
        <v>25</v>
      </c>
      <c r="C892" s="7">
        <v>38945</v>
      </c>
      <c r="D892" s="7" t="s">
        <v>25</v>
      </c>
      <c r="E892" s="8" t="s">
        <v>1121</v>
      </c>
      <c r="F892" s="8" t="s">
        <v>55</v>
      </c>
      <c r="G892" s="8" t="s">
        <v>28</v>
      </c>
      <c r="H892" s="8" t="s">
        <v>29</v>
      </c>
      <c r="I892" s="8" t="s">
        <v>938</v>
      </c>
      <c r="J892" s="7" t="s">
        <v>939</v>
      </c>
      <c r="K892" s="9">
        <v>46.66</v>
      </c>
      <c r="L892" s="10">
        <v>7727897</v>
      </c>
      <c r="M892" s="10">
        <v>0</v>
      </c>
      <c r="N892" s="10">
        <v>0</v>
      </c>
      <c r="O892" s="10">
        <f t="shared" si="26"/>
        <v>7727897</v>
      </c>
      <c r="P892" s="10">
        <v>0</v>
      </c>
      <c r="Q892" s="10">
        <v>7727897</v>
      </c>
      <c r="R892" s="10">
        <v>0</v>
      </c>
      <c r="S892" s="10">
        <f t="shared" si="27"/>
        <v>0</v>
      </c>
      <c r="T892" s="7" t="s">
        <v>32</v>
      </c>
      <c r="U892" s="18" t="s">
        <v>33</v>
      </c>
      <c r="V892" s="18" t="s">
        <v>34</v>
      </c>
      <c r="W892" s="18" t="s">
        <v>59</v>
      </c>
    </row>
    <row r="893" spans="1:23" ht="38.25" x14ac:dyDescent="0.2">
      <c r="A893" s="7">
        <v>886</v>
      </c>
      <c r="B893" s="7">
        <v>2412650</v>
      </c>
      <c r="C893" s="7">
        <v>1243</v>
      </c>
      <c r="D893" s="7" t="s">
        <v>25</v>
      </c>
      <c r="E893" s="8" t="s">
        <v>1122</v>
      </c>
      <c r="F893" s="8" t="s">
        <v>27</v>
      </c>
      <c r="G893" s="8" t="s">
        <v>28</v>
      </c>
      <c r="H893" s="8" t="s">
        <v>29</v>
      </c>
      <c r="I893" s="8" t="s">
        <v>938</v>
      </c>
      <c r="J893" s="7" t="s">
        <v>939</v>
      </c>
      <c r="K893" s="9">
        <v>46.6</v>
      </c>
      <c r="L893" s="10">
        <v>2164430</v>
      </c>
      <c r="M893" s="10">
        <v>0</v>
      </c>
      <c r="N893" s="10">
        <v>0</v>
      </c>
      <c r="O893" s="10">
        <f t="shared" si="26"/>
        <v>2164430</v>
      </c>
      <c r="P893" s="10">
        <v>108222</v>
      </c>
      <c r="Q893" s="10">
        <v>2056208</v>
      </c>
      <c r="R893" s="10">
        <v>0</v>
      </c>
      <c r="S893" s="10">
        <f t="shared" si="27"/>
        <v>0</v>
      </c>
      <c r="T893" s="7" t="s">
        <v>32</v>
      </c>
      <c r="U893" s="18" t="s">
        <v>33</v>
      </c>
      <c r="V893" s="18" t="s">
        <v>34</v>
      </c>
      <c r="W893" s="18" t="s">
        <v>59</v>
      </c>
    </row>
    <row r="894" spans="1:23" ht="51" x14ac:dyDescent="0.2">
      <c r="A894" s="7">
        <v>887</v>
      </c>
      <c r="B894" s="7" t="s">
        <v>25</v>
      </c>
      <c r="C894" s="7">
        <v>28191</v>
      </c>
      <c r="D894" s="7" t="s">
        <v>25</v>
      </c>
      <c r="E894" s="8" t="s">
        <v>1123</v>
      </c>
      <c r="F894" s="8" t="s">
        <v>27</v>
      </c>
      <c r="G894" s="8" t="s">
        <v>28</v>
      </c>
      <c r="H894" s="8" t="s">
        <v>29</v>
      </c>
      <c r="I894" s="8" t="s">
        <v>938</v>
      </c>
      <c r="J894" s="7" t="s">
        <v>939</v>
      </c>
      <c r="K894" s="9">
        <v>46.32</v>
      </c>
      <c r="L894" s="10">
        <v>19102463</v>
      </c>
      <c r="M894" s="10">
        <v>0</v>
      </c>
      <c r="N894" s="10">
        <v>0</v>
      </c>
      <c r="O894" s="10">
        <f t="shared" si="26"/>
        <v>19102463</v>
      </c>
      <c r="P894" s="10">
        <v>556140</v>
      </c>
      <c r="Q894" s="10">
        <v>1297660</v>
      </c>
      <c r="R894" s="10">
        <v>17248663</v>
      </c>
      <c r="S894" s="10">
        <f t="shared" si="27"/>
        <v>0</v>
      </c>
      <c r="T894" s="7" t="s">
        <v>32</v>
      </c>
      <c r="U894" s="18" t="s">
        <v>33</v>
      </c>
      <c r="V894" s="18" t="s">
        <v>34</v>
      </c>
      <c r="W894" s="18" t="s">
        <v>59</v>
      </c>
    </row>
    <row r="895" spans="1:23" ht="38.25" x14ac:dyDescent="0.2">
      <c r="A895" s="7">
        <v>888</v>
      </c>
      <c r="B895" s="7" t="s">
        <v>25</v>
      </c>
      <c r="C895" s="7">
        <v>46399</v>
      </c>
      <c r="D895" s="7" t="s">
        <v>25</v>
      </c>
      <c r="E895" s="8" t="s">
        <v>1124</v>
      </c>
      <c r="F895" s="8" t="s">
        <v>27</v>
      </c>
      <c r="G895" s="8" t="s">
        <v>28</v>
      </c>
      <c r="H895" s="8" t="s">
        <v>29</v>
      </c>
      <c r="I895" s="8" t="s">
        <v>938</v>
      </c>
      <c r="J895" s="7" t="s">
        <v>939</v>
      </c>
      <c r="K895" s="9">
        <v>45.63</v>
      </c>
      <c r="L895" s="10">
        <v>632572961</v>
      </c>
      <c r="M895" s="10">
        <v>0</v>
      </c>
      <c r="N895" s="10">
        <v>0</v>
      </c>
      <c r="O895" s="10">
        <f t="shared" si="26"/>
        <v>632572961</v>
      </c>
      <c r="P895" s="10">
        <v>0</v>
      </c>
      <c r="Q895" s="10">
        <v>750000</v>
      </c>
      <c r="R895" s="10">
        <v>2750000</v>
      </c>
      <c r="S895" s="10">
        <f t="shared" si="27"/>
        <v>629072961</v>
      </c>
      <c r="T895" s="7" t="s">
        <v>32</v>
      </c>
      <c r="U895" s="18" t="s">
        <v>33</v>
      </c>
      <c r="V895" s="18" t="s">
        <v>34</v>
      </c>
      <c r="W895" s="18" t="s">
        <v>35</v>
      </c>
    </row>
    <row r="896" spans="1:23" ht="51" x14ac:dyDescent="0.2">
      <c r="A896" s="7">
        <v>889</v>
      </c>
      <c r="B896" s="7" t="s">
        <v>25</v>
      </c>
      <c r="C896" s="7">
        <v>21945</v>
      </c>
      <c r="D896" s="7" t="s">
        <v>25</v>
      </c>
      <c r="E896" s="8" t="s">
        <v>1125</v>
      </c>
      <c r="F896" s="8" t="s">
        <v>27</v>
      </c>
      <c r="G896" s="8" t="s">
        <v>28</v>
      </c>
      <c r="H896" s="8" t="s">
        <v>29</v>
      </c>
      <c r="I896" s="8" t="s">
        <v>938</v>
      </c>
      <c r="J896" s="7" t="s">
        <v>939</v>
      </c>
      <c r="K896" s="9">
        <v>45.46</v>
      </c>
      <c r="L896" s="10">
        <v>29194526</v>
      </c>
      <c r="M896" s="10">
        <v>0</v>
      </c>
      <c r="N896" s="10">
        <v>0</v>
      </c>
      <c r="O896" s="10">
        <f t="shared" si="26"/>
        <v>29194526</v>
      </c>
      <c r="P896" s="10">
        <v>11346865</v>
      </c>
      <c r="Q896" s="10">
        <v>6109851</v>
      </c>
      <c r="R896" s="10">
        <v>11737810</v>
      </c>
      <c r="S896" s="10">
        <f t="shared" si="27"/>
        <v>0</v>
      </c>
      <c r="T896" s="7" t="s">
        <v>32</v>
      </c>
      <c r="U896" s="18" t="s">
        <v>33</v>
      </c>
      <c r="V896" s="18" t="s">
        <v>34</v>
      </c>
      <c r="W896" s="18" t="s">
        <v>59</v>
      </c>
    </row>
    <row r="897" spans="1:23" ht="38.25" x14ac:dyDescent="0.2">
      <c r="A897" s="7">
        <v>890</v>
      </c>
      <c r="B897" s="7" t="s">
        <v>25</v>
      </c>
      <c r="C897" s="7">
        <v>21919</v>
      </c>
      <c r="D897" s="7" t="s">
        <v>25</v>
      </c>
      <c r="E897" s="8" t="s">
        <v>1126</v>
      </c>
      <c r="F897" s="8" t="s">
        <v>27</v>
      </c>
      <c r="G897" s="8" t="s">
        <v>28</v>
      </c>
      <c r="H897" s="8" t="s">
        <v>29</v>
      </c>
      <c r="I897" s="8" t="s">
        <v>938</v>
      </c>
      <c r="J897" s="7" t="s">
        <v>939</v>
      </c>
      <c r="K897" s="9">
        <v>45.25</v>
      </c>
      <c r="L897" s="10">
        <v>13048060</v>
      </c>
      <c r="M897" s="10">
        <v>0</v>
      </c>
      <c r="N897" s="10">
        <v>0</v>
      </c>
      <c r="O897" s="10">
        <f t="shared" si="26"/>
        <v>13048060</v>
      </c>
      <c r="P897" s="10">
        <v>5049743</v>
      </c>
      <c r="Q897" s="10">
        <v>2719093</v>
      </c>
      <c r="R897" s="10">
        <v>5179224</v>
      </c>
      <c r="S897" s="10">
        <f t="shared" si="27"/>
        <v>100000</v>
      </c>
      <c r="T897" s="7" t="s">
        <v>32</v>
      </c>
      <c r="U897" s="18" t="s">
        <v>33</v>
      </c>
      <c r="V897" s="18" t="s">
        <v>34</v>
      </c>
      <c r="W897" s="18" t="s">
        <v>59</v>
      </c>
    </row>
    <row r="898" spans="1:23" ht="51" x14ac:dyDescent="0.2">
      <c r="A898" s="7">
        <v>891</v>
      </c>
      <c r="B898" s="7" t="s">
        <v>25</v>
      </c>
      <c r="C898" s="7">
        <v>40991</v>
      </c>
      <c r="D898" s="7" t="s">
        <v>25</v>
      </c>
      <c r="E898" s="8" t="s">
        <v>1127</v>
      </c>
      <c r="F898" s="8" t="s">
        <v>27</v>
      </c>
      <c r="G898" s="8" t="s">
        <v>28</v>
      </c>
      <c r="H898" s="8" t="s">
        <v>29</v>
      </c>
      <c r="I898" s="8" t="s">
        <v>938</v>
      </c>
      <c r="J898" s="7" t="s">
        <v>939</v>
      </c>
      <c r="K898" s="9">
        <v>45.21</v>
      </c>
      <c r="L898" s="10">
        <v>659340000</v>
      </c>
      <c r="M898" s="10">
        <v>0</v>
      </c>
      <c r="N898" s="10">
        <v>0</v>
      </c>
      <c r="O898" s="10">
        <f t="shared" si="26"/>
        <v>659340000</v>
      </c>
      <c r="P898" s="10">
        <v>0</v>
      </c>
      <c r="Q898" s="10">
        <v>840000</v>
      </c>
      <c r="R898" s="10">
        <v>1600000</v>
      </c>
      <c r="S898" s="10">
        <f t="shared" si="27"/>
        <v>656900000</v>
      </c>
      <c r="T898" s="7" t="s">
        <v>32</v>
      </c>
      <c r="U898" s="18" t="s">
        <v>33</v>
      </c>
      <c r="V898" s="18" t="s">
        <v>34</v>
      </c>
      <c r="W898" s="18" t="s">
        <v>35</v>
      </c>
    </row>
    <row r="899" spans="1:23" ht="38.25" x14ac:dyDescent="0.2">
      <c r="A899" s="7">
        <v>892</v>
      </c>
      <c r="B899" s="7" t="s">
        <v>25</v>
      </c>
      <c r="C899" s="7">
        <v>45236</v>
      </c>
      <c r="D899" s="7" t="s">
        <v>25</v>
      </c>
      <c r="E899" s="8" t="s">
        <v>1128</v>
      </c>
      <c r="F899" s="8" t="s">
        <v>55</v>
      </c>
      <c r="G899" s="8" t="s">
        <v>28</v>
      </c>
      <c r="H899" s="8" t="s">
        <v>29</v>
      </c>
      <c r="I899" s="8" t="s">
        <v>938</v>
      </c>
      <c r="J899" s="7" t="s">
        <v>939</v>
      </c>
      <c r="K899" s="9">
        <v>45.14</v>
      </c>
      <c r="L899" s="10">
        <v>106442820</v>
      </c>
      <c r="M899" s="10">
        <v>0</v>
      </c>
      <c r="N899" s="10">
        <v>0</v>
      </c>
      <c r="O899" s="10">
        <f t="shared" si="26"/>
        <v>106442820</v>
      </c>
      <c r="P899" s="10">
        <v>3725499</v>
      </c>
      <c r="Q899" s="10">
        <v>3725499</v>
      </c>
      <c r="R899" s="10">
        <v>65994549</v>
      </c>
      <c r="S899" s="10">
        <f t="shared" si="27"/>
        <v>32997273</v>
      </c>
      <c r="T899" s="7" t="s">
        <v>32</v>
      </c>
      <c r="U899" s="18" t="s">
        <v>33</v>
      </c>
      <c r="V899" s="18" t="s">
        <v>34</v>
      </c>
      <c r="W899" s="18" t="s">
        <v>553</v>
      </c>
    </row>
    <row r="900" spans="1:23" ht="38.25" x14ac:dyDescent="0.2">
      <c r="A900" s="7">
        <v>893</v>
      </c>
      <c r="B900" s="7" t="s">
        <v>25</v>
      </c>
      <c r="C900" s="7">
        <v>4578</v>
      </c>
      <c r="D900" s="7" t="s">
        <v>25</v>
      </c>
      <c r="E900" s="8" t="s">
        <v>1129</v>
      </c>
      <c r="F900" s="8" t="s">
        <v>55</v>
      </c>
      <c r="G900" s="8" t="s">
        <v>28</v>
      </c>
      <c r="H900" s="8" t="s">
        <v>29</v>
      </c>
      <c r="I900" s="8" t="s">
        <v>938</v>
      </c>
      <c r="J900" s="7" t="s">
        <v>939</v>
      </c>
      <c r="K900" s="9">
        <v>45.14</v>
      </c>
      <c r="L900" s="10">
        <v>78065771</v>
      </c>
      <c r="M900" s="10">
        <v>0</v>
      </c>
      <c r="N900" s="10">
        <v>0</v>
      </c>
      <c r="O900" s="10">
        <f t="shared" si="26"/>
        <v>78065771</v>
      </c>
      <c r="P900" s="10">
        <v>1676670</v>
      </c>
      <c r="Q900" s="10">
        <v>6706679</v>
      </c>
      <c r="R900" s="10">
        <v>44551512</v>
      </c>
      <c r="S900" s="10">
        <f t="shared" si="27"/>
        <v>25130910</v>
      </c>
      <c r="T900" s="7" t="s">
        <v>32</v>
      </c>
      <c r="U900" s="18" t="s">
        <v>33</v>
      </c>
      <c r="V900" s="18" t="s">
        <v>34</v>
      </c>
      <c r="W900" s="18" t="s">
        <v>553</v>
      </c>
    </row>
    <row r="901" spans="1:23" ht="38.25" x14ac:dyDescent="0.2">
      <c r="A901" s="7">
        <v>894</v>
      </c>
      <c r="B901" s="7" t="s">
        <v>25</v>
      </c>
      <c r="C901" s="7">
        <v>4628</v>
      </c>
      <c r="D901" s="7" t="s">
        <v>25</v>
      </c>
      <c r="E901" s="8" t="s">
        <v>1130</v>
      </c>
      <c r="F901" s="8" t="s">
        <v>55</v>
      </c>
      <c r="G901" s="8" t="s">
        <v>28</v>
      </c>
      <c r="H901" s="8" t="s">
        <v>29</v>
      </c>
      <c r="I901" s="8" t="s">
        <v>938</v>
      </c>
      <c r="J901" s="7" t="s">
        <v>939</v>
      </c>
      <c r="K901" s="9">
        <v>45.14</v>
      </c>
      <c r="L901" s="10">
        <v>65968981</v>
      </c>
      <c r="M901" s="10">
        <v>0</v>
      </c>
      <c r="N901" s="10">
        <v>0</v>
      </c>
      <c r="O901" s="10">
        <f t="shared" si="26"/>
        <v>65968981</v>
      </c>
      <c r="P901" s="10">
        <v>1452683</v>
      </c>
      <c r="Q901" s="10">
        <v>5810731</v>
      </c>
      <c r="R901" s="10">
        <v>38599853</v>
      </c>
      <c r="S901" s="10">
        <f t="shared" si="27"/>
        <v>20105714</v>
      </c>
      <c r="T901" s="7" t="s">
        <v>32</v>
      </c>
      <c r="U901" s="18" t="s">
        <v>33</v>
      </c>
      <c r="V901" s="18" t="s">
        <v>34</v>
      </c>
      <c r="W901" s="18" t="s">
        <v>553</v>
      </c>
    </row>
    <row r="902" spans="1:23" ht="38.25" x14ac:dyDescent="0.2">
      <c r="A902" s="7">
        <v>895</v>
      </c>
      <c r="B902" s="7" t="s">
        <v>25</v>
      </c>
      <c r="C902" s="7">
        <v>45668</v>
      </c>
      <c r="D902" s="7" t="s">
        <v>25</v>
      </c>
      <c r="E902" s="8" t="s">
        <v>1131</v>
      </c>
      <c r="F902" s="8" t="s">
        <v>55</v>
      </c>
      <c r="G902" s="8" t="s">
        <v>28</v>
      </c>
      <c r="H902" s="8" t="s">
        <v>29</v>
      </c>
      <c r="I902" s="8" t="s">
        <v>938</v>
      </c>
      <c r="J902" s="7" t="s">
        <v>939</v>
      </c>
      <c r="K902" s="9">
        <v>45.14</v>
      </c>
      <c r="L902" s="10">
        <v>75787754</v>
      </c>
      <c r="M902" s="10">
        <v>0</v>
      </c>
      <c r="N902" s="10">
        <v>0</v>
      </c>
      <c r="O902" s="10">
        <f t="shared" si="26"/>
        <v>75787754</v>
      </c>
      <c r="P902" s="10">
        <v>5305143</v>
      </c>
      <c r="Q902" s="10">
        <v>28193044</v>
      </c>
      <c r="R902" s="10">
        <v>42289567</v>
      </c>
      <c r="S902" s="10">
        <f t="shared" si="27"/>
        <v>0</v>
      </c>
      <c r="T902" s="7" t="s">
        <v>32</v>
      </c>
      <c r="U902" s="18" t="s">
        <v>33</v>
      </c>
      <c r="V902" s="18" t="s">
        <v>34</v>
      </c>
      <c r="W902" s="18" t="s">
        <v>553</v>
      </c>
    </row>
    <row r="903" spans="1:23" ht="38.25" x14ac:dyDescent="0.2">
      <c r="A903" s="7">
        <v>896</v>
      </c>
      <c r="B903" s="7" t="s">
        <v>25</v>
      </c>
      <c r="C903" s="7">
        <v>4569</v>
      </c>
      <c r="D903" s="7" t="s">
        <v>25</v>
      </c>
      <c r="E903" s="8" t="s">
        <v>1132</v>
      </c>
      <c r="F903" s="8" t="s">
        <v>55</v>
      </c>
      <c r="G903" s="8" t="s">
        <v>28</v>
      </c>
      <c r="H903" s="8" t="s">
        <v>29</v>
      </c>
      <c r="I903" s="8" t="s">
        <v>938</v>
      </c>
      <c r="J903" s="7" t="s">
        <v>939</v>
      </c>
      <c r="K903" s="9">
        <v>45.14</v>
      </c>
      <c r="L903" s="10">
        <v>100810043</v>
      </c>
      <c r="M903" s="10">
        <v>0</v>
      </c>
      <c r="N903" s="10">
        <v>0</v>
      </c>
      <c r="O903" s="10">
        <f t="shared" si="26"/>
        <v>100810043</v>
      </c>
      <c r="P903" s="10">
        <v>6255788</v>
      </c>
      <c r="Q903" s="10">
        <v>1103963</v>
      </c>
      <c r="R903" s="10">
        <v>44000797</v>
      </c>
      <c r="S903" s="10">
        <f t="shared" si="27"/>
        <v>49449495</v>
      </c>
      <c r="T903" s="7" t="s">
        <v>32</v>
      </c>
      <c r="U903" s="18" t="s">
        <v>33</v>
      </c>
      <c r="V903" s="18" t="s">
        <v>34</v>
      </c>
      <c r="W903" s="18" t="s">
        <v>553</v>
      </c>
    </row>
    <row r="904" spans="1:23" ht="38.25" x14ac:dyDescent="0.2">
      <c r="A904" s="7">
        <v>897</v>
      </c>
      <c r="B904" s="7" t="s">
        <v>25</v>
      </c>
      <c r="C904" s="7">
        <v>4558</v>
      </c>
      <c r="D904" s="7" t="s">
        <v>25</v>
      </c>
      <c r="E904" s="8" t="s">
        <v>1133</v>
      </c>
      <c r="F904" s="8" t="s">
        <v>55</v>
      </c>
      <c r="G904" s="8" t="s">
        <v>28</v>
      </c>
      <c r="H904" s="8" t="s">
        <v>29</v>
      </c>
      <c r="I904" s="8" t="s">
        <v>938</v>
      </c>
      <c r="J904" s="7" t="s">
        <v>939</v>
      </c>
      <c r="K904" s="9">
        <v>45.14</v>
      </c>
      <c r="L904" s="10">
        <v>67700674</v>
      </c>
      <c r="M904" s="10">
        <v>0</v>
      </c>
      <c r="N904" s="10">
        <v>0</v>
      </c>
      <c r="O904" s="10">
        <f t="shared" si="26"/>
        <v>67700674</v>
      </c>
      <c r="P904" s="10">
        <v>5832226</v>
      </c>
      <c r="Q904" s="10">
        <v>34868381</v>
      </c>
      <c r="R904" s="10">
        <v>27000067</v>
      </c>
      <c r="S904" s="10">
        <f t="shared" si="27"/>
        <v>0</v>
      </c>
      <c r="T904" s="7" t="s">
        <v>32</v>
      </c>
      <c r="U904" s="18" t="s">
        <v>33</v>
      </c>
      <c r="V904" s="18" t="s">
        <v>34</v>
      </c>
      <c r="W904" s="18" t="s">
        <v>553</v>
      </c>
    </row>
    <row r="905" spans="1:23" ht="38.25" x14ac:dyDescent="0.2">
      <c r="A905" s="7">
        <v>898</v>
      </c>
      <c r="B905" s="7" t="s">
        <v>25</v>
      </c>
      <c r="C905" s="7">
        <v>4633</v>
      </c>
      <c r="D905" s="7" t="s">
        <v>25</v>
      </c>
      <c r="E905" s="8" t="s">
        <v>1134</v>
      </c>
      <c r="F905" s="8" t="s">
        <v>55</v>
      </c>
      <c r="G905" s="8" t="s">
        <v>28</v>
      </c>
      <c r="H905" s="8" t="s">
        <v>29</v>
      </c>
      <c r="I905" s="8" t="s">
        <v>938</v>
      </c>
      <c r="J905" s="7" t="s">
        <v>939</v>
      </c>
      <c r="K905" s="9">
        <v>45.14</v>
      </c>
      <c r="L905" s="10">
        <v>44860258</v>
      </c>
      <c r="M905" s="10">
        <v>0</v>
      </c>
      <c r="N905" s="10">
        <v>0</v>
      </c>
      <c r="O905" s="10">
        <f t="shared" ref="O905:O968" si="28">+L905-M905-N905</f>
        <v>44860258</v>
      </c>
      <c r="P905" s="10">
        <v>982522</v>
      </c>
      <c r="Q905" s="10">
        <v>2292552</v>
      </c>
      <c r="R905" s="10">
        <v>17404679</v>
      </c>
      <c r="S905" s="10">
        <f t="shared" ref="S905:S968" si="29">+L905-M905-N905-P905-Q905-R905</f>
        <v>24180505</v>
      </c>
      <c r="T905" s="7" t="s">
        <v>32</v>
      </c>
      <c r="U905" s="18" t="s">
        <v>33</v>
      </c>
      <c r="V905" s="18" t="s">
        <v>34</v>
      </c>
      <c r="W905" s="18" t="s">
        <v>553</v>
      </c>
    </row>
    <row r="906" spans="1:23" ht="38.25" x14ac:dyDescent="0.2">
      <c r="A906" s="7">
        <v>899</v>
      </c>
      <c r="B906" s="7" t="s">
        <v>25</v>
      </c>
      <c r="C906" s="7">
        <v>4607</v>
      </c>
      <c r="D906" s="7" t="s">
        <v>25</v>
      </c>
      <c r="E906" s="8" t="s">
        <v>1135</v>
      </c>
      <c r="F906" s="8" t="s">
        <v>55</v>
      </c>
      <c r="G906" s="8" t="s">
        <v>28</v>
      </c>
      <c r="H906" s="8" t="s">
        <v>29</v>
      </c>
      <c r="I906" s="8" t="s">
        <v>938</v>
      </c>
      <c r="J906" s="7" t="s">
        <v>939</v>
      </c>
      <c r="K906" s="9">
        <v>45.14</v>
      </c>
      <c r="L906" s="10">
        <v>87397150</v>
      </c>
      <c r="M906" s="10">
        <v>0</v>
      </c>
      <c r="N906" s="10">
        <v>0</v>
      </c>
      <c r="O906" s="10">
        <f t="shared" si="28"/>
        <v>87397150</v>
      </c>
      <c r="P906" s="10">
        <v>1542303</v>
      </c>
      <c r="Q906" s="10">
        <v>3598706</v>
      </c>
      <c r="R906" s="10">
        <v>27320789</v>
      </c>
      <c r="S906" s="10">
        <f t="shared" si="29"/>
        <v>54935352</v>
      </c>
      <c r="T906" s="7" t="s">
        <v>32</v>
      </c>
      <c r="U906" s="18" t="s">
        <v>33</v>
      </c>
      <c r="V906" s="18" t="s">
        <v>34</v>
      </c>
      <c r="W906" s="18" t="s">
        <v>553</v>
      </c>
    </row>
    <row r="907" spans="1:23" ht="38.25" x14ac:dyDescent="0.2">
      <c r="A907" s="7">
        <v>900</v>
      </c>
      <c r="B907" s="7">
        <v>2393014</v>
      </c>
      <c r="C907" s="7" t="s">
        <v>25</v>
      </c>
      <c r="D907" s="7" t="s">
        <v>25</v>
      </c>
      <c r="E907" s="8" t="s">
        <v>1136</v>
      </c>
      <c r="F907" s="8" t="s">
        <v>27</v>
      </c>
      <c r="G907" s="8" t="s">
        <v>28</v>
      </c>
      <c r="H907" s="8" t="s">
        <v>29</v>
      </c>
      <c r="I907" s="8" t="s">
        <v>938</v>
      </c>
      <c r="J907" s="7" t="s">
        <v>939</v>
      </c>
      <c r="K907" s="9">
        <v>45.05</v>
      </c>
      <c r="L907" s="10">
        <v>140000000</v>
      </c>
      <c r="M907" s="10">
        <v>0</v>
      </c>
      <c r="N907" s="10">
        <v>0</v>
      </c>
      <c r="O907" s="10">
        <f t="shared" si="28"/>
        <v>140000000</v>
      </c>
      <c r="P907" s="10">
        <v>540000</v>
      </c>
      <c r="Q907" s="10">
        <v>1260000</v>
      </c>
      <c r="R907" s="10">
        <v>4050000</v>
      </c>
      <c r="S907" s="10">
        <f t="shared" si="29"/>
        <v>134150000</v>
      </c>
      <c r="T907" s="7" t="s">
        <v>32</v>
      </c>
      <c r="U907" s="18" t="s">
        <v>33</v>
      </c>
      <c r="V907" s="18" t="s">
        <v>34</v>
      </c>
      <c r="W907" s="18" t="s">
        <v>35</v>
      </c>
    </row>
    <row r="908" spans="1:23" ht="38.25" x14ac:dyDescent="0.2">
      <c r="A908" s="7">
        <v>901</v>
      </c>
      <c r="B908" s="7" t="s">
        <v>25</v>
      </c>
      <c r="C908" s="7">
        <v>46395</v>
      </c>
      <c r="D908" s="7" t="s">
        <v>25</v>
      </c>
      <c r="E908" s="8" t="s">
        <v>1137</v>
      </c>
      <c r="F908" s="8" t="s">
        <v>27</v>
      </c>
      <c r="G908" s="8" t="s">
        <v>28</v>
      </c>
      <c r="H908" s="8" t="s">
        <v>29</v>
      </c>
      <c r="I908" s="8" t="s">
        <v>938</v>
      </c>
      <c r="J908" s="7" t="s">
        <v>939</v>
      </c>
      <c r="K908" s="9">
        <v>45</v>
      </c>
      <c r="L908" s="10">
        <v>486168368</v>
      </c>
      <c r="M908" s="10">
        <v>0</v>
      </c>
      <c r="N908" s="10">
        <v>0</v>
      </c>
      <c r="O908" s="10">
        <f t="shared" si="28"/>
        <v>486168368</v>
      </c>
      <c r="P908" s="10">
        <v>1050000</v>
      </c>
      <c r="Q908" s="10">
        <v>2450000</v>
      </c>
      <c r="R908" s="10">
        <v>83278241</v>
      </c>
      <c r="S908" s="10">
        <f t="shared" si="29"/>
        <v>399390127</v>
      </c>
      <c r="T908" s="7" t="s">
        <v>32</v>
      </c>
      <c r="U908" s="18" t="s">
        <v>33</v>
      </c>
      <c r="V908" s="18" t="s">
        <v>34</v>
      </c>
      <c r="W908" s="18" t="s">
        <v>35</v>
      </c>
    </row>
    <row r="909" spans="1:23" ht="38.25" x14ac:dyDescent="0.2">
      <c r="A909" s="7">
        <v>902</v>
      </c>
      <c r="B909" s="7">
        <v>2413493</v>
      </c>
      <c r="C909" s="7">
        <v>2397</v>
      </c>
      <c r="D909" s="7" t="s">
        <v>25</v>
      </c>
      <c r="E909" s="8" t="s">
        <v>1138</v>
      </c>
      <c r="F909" s="8" t="s">
        <v>27</v>
      </c>
      <c r="G909" s="8" t="s">
        <v>28</v>
      </c>
      <c r="H909" s="8" t="s">
        <v>29</v>
      </c>
      <c r="I909" s="8" t="s">
        <v>938</v>
      </c>
      <c r="J909" s="7" t="s">
        <v>939</v>
      </c>
      <c r="K909" s="9">
        <v>45</v>
      </c>
      <c r="L909" s="10">
        <v>1005480</v>
      </c>
      <c r="M909" s="10">
        <v>0</v>
      </c>
      <c r="N909" s="10">
        <v>0</v>
      </c>
      <c r="O909" s="10">
        <f t="shared" si="28"/>
        <v>1005480</v>
      </c>
      <c r="P909" s="10">
        <v>0</v>
      </c>
      <c r="Q909" s="10">
        <v>1005480</v>
      </c>
      <c r="R909" s="10">
        <v>0</v>
      </c>
      <c r="S909" s="10">
        <f t="shared" si="29"/>
        <v>0</v>
      </c>
      <c r="T909" s="7" t="s">
        <v>32</v>
      </c>
      <c r="U909" s="18" t="s">
        <v>33</v>
      </c>
      <c r="V909" s="18" t="s">
        <v>34</v>
      </c>
      <c r="W909" s="18" t="s">
        <v>35</v>
      </c>
    </row>
    <row r="910" spans="1:23" ht="89.25" x14ac:dyDescent="0.2">
      <c r="A910" s="7">
        <v>903</v>
      </c>
      <c r="B910" s="7">
        <v>2392284</v>
      </c>
      <c r="C910" s="7" t="s">
        <v>25</v>
      </c>
      <c r="D910" s="7" t="s">
        <v>25</v>
      </c>
      <c r="E910" s="8" t="s">
        <v>1139</v>
      </c>
      <c r="F910" s="8" t="s">
        <v>27</v>
      </c>
      <c r="G910" s="8" t="s">
        <v>28</v>
      </c>
      <c r="H910" s="8" t="s">
        <v>374</v>
      </c>
      <c r="I910" s="8" t="s">
        <v>938</v>
      </c>
      <c r="J910" s="7" t="s">
        <v>939</v>
      </c>
      <c r="K910" s="9">
        <v>44.8</v>
      </c>
      <c r="L910" s="10">
        <v>10000000</v>
      </c>
      <c r="M910" s="10">
        <v>0</v>
      </c>
      <c r="N910" s="10">
        <v>0</v>
      </c>
      <c r="O910" s="10">
        <f t="shared" si="28"/>
        <v>10000000</v>
      </c>
      <c r="P910" s="10">
        <v>7000000</v>
      </c>
      <c r="Q910" s="10">
        <v>3000000</v>
      </c>
      <c r="R910" s="10">
        <v>0</v>
      </c>
      <c r="S910" s="10">
        <f t="shared" si="29"/>
        <v>0</v>
      </c>
      <c r="T910" s="7" t="s">
        <v>32</v>
      </c>
      <c r="U910" s="18" t="s">
        <v>33</v>
      </c>
      <c r="V910" s="18" t="s">
        <v>375</v>
      </c>
      <c r="W910" s="18" t="s">
        <v>376</v>
      </c>
    </row>
    <row r="911" spans="1:23" ht="38.25" x14ac:dyDescent="0.2">
      <c r="A911" s="7">
        <v>904</v>
      </c>
      <c r="B911" s="7">
        <v>2389222</v>
      </c>
      <c r="C911" s="7" t="s">
        <v>25</v>
      </c>
      <c r="D911" s="7" t="s">
        <v>25</v>
      </c>
      <c r="E911" s="8" t="s">
        <v>1140</v>
      </c>
      <c r="F911" s="8" t="s">
        <v>27</v>
      </c>
      <c r="G911" s="8" t="s">
        <v>28</v>
      </c>
      <c r="H911" s="8" t="s">
        <v>29</v>
      </c>
      <c r="I911" s="8" t="s">
        <v>938</v>
      </c>
      <c r="J911" s="7" t="s">
        <v>939</v>
      </c>
      <c r="K911" s="9">
        <v>44.765999999999998</v>
      </c>
      <c r="L911" s="10">
        <v>8100000</v>
      </c>
      <c r="M911" s="10">
        <v>0</v>
      </c>
      <c r="N911" s="10">
        <v>0</v>
      </c>
      <c r="O911" s="10">
        <f t="shared" si="28"/>
        <v>8100000</v>
      </c>
      <c r="P911" s="10">
        <v>2100000</v>
      </c>
      <c r="Q911" s="10">
        <v>2000000</v>
      </c>
      <c r="R911" s="10">
        <v>4000000</v>
      </c>
      <c r="S911" s="10">
        <f t="shared" si="29"/>
        <v>0</v>
      </c>
      <c r="T911" s="7" t="s">
        <v>32</v>
      </c>
      <c r="U911" s="18" t="s">
        <v>33</v>
      </c>
      <c r="V911" s="18" t="s">
        <v>34</v>
      </c>
      <c r="W911" s="18" t="s">
        <v>719</v>
      </c>
    </row>
    <row r="912" spans="1:23" ht="38.25" x14ac:dyDescent="0.2">
      <c r="A912" s="7">
        <v>905</v>
      </c>
      <c r="B912" s="7">
        <v>2338544</v>
      </c>
      <c r="C912" s="7" t="s">
        <v>25</v>
      </c>
      <c r="D912" s="7" t="s">
        <v>25</v>
      </c>
      <c r="E912" s="8" t="s">
        <v>1141</v>
      </c>
      <c r="F912" s="8" t="s">
        <v>27</v>
      </c>
      <c r="G912" s="8" t="s">
        <v>28</v>
      </c>
      <c r="H912" s="8" t="s">
        <v>29</v>
      </c>
      <c r="I912" s="8" t="s">
        <v>938</v>
      </c>
      <c r="J912" s="7" t="s">
        <v>939</v>
      </c>
      <c r="K912" s="9">
        <v>44.731000000000002</v>
      </c>
      <c r="L912" s="10">
        <v>146848430</v>
      </c>
      <c r="M912" s="10">
        <v>0</v>
      </c>
      <c r="N912" s="10">
        <v>0</v>
      </c>
      <c r="O912" s="10">
        <f t="shared" si="28"/>
        <v>146848430</v>
      </c>
      <c r="P912" s="10">
        <v>1468484</v>
      </c>
      <c r="Q912" s="10">
        <v>29369686</v>
      </c>
      <c r="R912" s="10">
        <v>24000000</v>
      </c>
      <c r="S912" s="10">
        <f t="shared" si="29"/>
        <v>92010260</v>
      </c>
      <c r="T912" s="7" t="s">
        <v>32</v>
      </c>
      <c r="U912" s="18" t="s">
        <v>33</v>
      </c>
      <c r="V912" s="18" t="s">
        <v>34</v>
      </c>
      <c r="W912" s="18" t="s">
        <v>35</v>
      </c>
    </row>
    <row r="913" spans="1:23" ht="38.25" x14ac:dyDescent="0.2">
      <c r="A913" s="7">
        <v>906</v>
      </c>
      <c r="B913" s="7" t="s">
        <v>25</v>
      </c>
      <c r="C913" s="7">
        <v>42885</v>
      </c>
      <c r="D913" s="7" t="s">
        <v>25</v>
      </c>
      <c r="E913" s="8" t="s">
        <v>1142</v>
      </c>
      <c r="F913" s="8" t="s">
        <v>27</v>
      </c>
      <c r="G913" s="8" t="s">
        <v>28</v>
      </c>
      <c r="H913" s="8" t="s">
        <v>29</v>
      </c>
      <c r="I913" s="8" t="s">
        <v>938</v>
      </c>
      <c r="J913" s="7" t="s">
        <v>939</v>
      </c>
      <c r="K913" s="9">
        <v>44.722000000000001</v>
      </c>
      <c r="L913" s="10">
        <v>15000000</v>
      </c>
      <c r="M913" s="10">
        <v>0</v>
      </c>
      <c r="N913" s="10">
        <v>0</v>
      </c>
      <c r="O913" s="10">
        <f t="shared" si="28"/>
        <v>15000000</v>
      </c>
      <c r="P913" s="10">
        <v>15000000</v>
      </c>
      <c r="Q913" s="10">
        <v>0</v>
      </c>
      <c r="R913" s="10">
        <v>0</v>
      </c>
      <c r="S913" s="10">
        <f t="shared" si="29"/>
        <v>0</v>
      </c>
      <c r="T913" s="7" t="s">
        <v>32</v>
      </c>
      <c r="U913" s="18" t="s">
        <v>33</v>
      </c>
      <c r="V913" s="18" t="s">
        <v>34</v>
      </c>
      <c r="W913" s="18" t="s">
        <v>35</v>
      </c>
    </row>
    <row r="914" spans="1:23" ht="38.25" x14ac:dyDescent="0.2">
      <c r="A914" s="7">
        <v>907</v>
      </c>
      <c r="B914" s="7" t="s">
        <v>25</v>
      </c>
      <c r="C914" s="7">
        <v>42863</v>
      </c>
      <c r="D914" s="7" t="s">
        <v>25</v>
      </c>
      <c r="E914" s="8" t="s">
        <v>1143</v>
      </c>
      <c r="F914" s="8" t="s">
        <v>27</v>
      </c>
      <c r="G914" s="8" t="s">
        <v>28</v>
      </c>
      <c r="H914" s="8" t="s">
        <v>29</v>
      </c>
      <c r="I914" s="8" t="s">
        <v>938</v>
      </c>
      <c r="J914" s="7" t="s">
        <v>939</v>
      </c>
      <c r="K914" s="9">
        <v>44.722000000000001</v>
      </c>
      <c r="L914" s="10">
        <v>15000000</v>
      </c>
      <c r="M914" s="10">
        <v>0</v>
      </c>
      <c r="N914" s="10">
        <v>0</v>
      </c>
      <c r="O914" s="10">
        <f t="shared" si="28"/>
        <v>15000000</v>
      </c>
      <c r="P914" s="10">
        <v>15000000</v>
      </c>
      <c r="Q914" s="10">
        <v>0</v>
      </c>
      <c r="R914" s="10">
        <v>0</v>
      </c>
      <c r="S914" s="10">
        <f t="shared" si="29"/>
        <v>0</v>
      </c>
      <c r="T914" s="7" t="s">
        <v>32</v>
      </c>
      <c r="U914" s="18" t="s">
        <v>33</v>
      </c>
      <c r="V914" s="18" t="s">
        <v>34</v>
      </c>
      <c r="W914" s="18" t="s">
        <v>35</v>
      </c>
    </row>
    <row r="915" spans="1:23" ht="38.25" x14ac:dyDescent="0.2">
      <c r="A915" s="7">
        <v>908</v>
      </c>
      <c r="B915" s="7" t="s">
        <v>25</v>
      </c>
      <c r="C915" s="7">
        <v>42844</v>
      </c>
      <c r="D915" s="7" t="s">
        <v>25</v>
      </c>
      <c r="E915" s="8" t="s">
        <v>1144</v>
      </c>
      <c r="F915" s="8" t="s">
        <v>27</v>
      </c>
      <c r="G915" s="8" t="s">
        <v>28</v>
      </c>
      <c r="H915" s="8" t="s">
        <v>29</v>
      </c>
      <c r="I915" s="8" t="s">
        <v>938</v>
      </c>
      <c r="J915" s="7" t="s">
        <v>939</v>
      </c>
      <c r="K915" s="9">
        <v>44.722000000000001</v>
      </c>
      <c r="L915" s="10">
        <v>15000000</v>
      </c>
      <c r="M915" s="10">
        <v>0</v>
      </c>
      <c r="N915" s="10">
        <v>0</v>
      </c>
      <c r="O915" s="10">
        <f t="shared" si="28"/>
        <v>15000000</v>
      </c>
      <c r="P915" s="10">
        <v>15000000</v>
      </c>
      <c r="Q915" s="10">
        <v>0</v>
      </c>
      <c r="R915" s="10">
        <v>0</v>
      </c>
      <c r="S915" s="10">
        <f t="shared" si="29"/>
        <v>0</v>
      </c>
      <c r="T915" s="7" t="s">
        <v>32</v>
      </c>
      <c r="U915" s="18" t="s">
        <v>33</v>
      </c>
      <c r="V915" s="18" t="s">
        <v>34</v>
      </c>
      <c r="W915" s="18" t="s">
        <v>35</v>
      </c>
    </row>
    <row r="916" spans="1:23" ht="38.25" x14ac:dyDescent="0.2">
      <c r="A916" s="7">
        <v>909</v>
      </c>
      <c r="B916" s="7" t="s">
        <v>25</v>
      </c>
      <c r="C916" s="7">
        <v>42882</v>
      </c>
      <c r="D916" s="7" t="s">
        <v>25</v>
      </c>
      <c r="E916" s="8" t="s">
        <v>1145</v>
      </c>
      <c r="F916" s="8" t="s">
        <v>27</v>
      </c>
      <c r="G916" s="8" t="s">
        <v>28</v>
      </c>
      <c r="H916" s="8" t="s">
        <v>29</v>
      </c>
      <c r="I916" s="8" t="s">
        <v>938</v>
      </c>
      <c r="J916" s="7" t="s">
        <v>939</v>
      </c>
      <c r="K916" s="9">
        <v>44.722000000000001</v>
      </c>
      <c r="L916" s="10">
        <v>15000000</v>
      </c>
      <c r="M916" s="10">
        <v>0</v>
      </c>
      <c r="N916" s="10">
        <v>0</v>
      </c>
      <c r="O916" s="10">
        <f t="shared" si="28"/>
        <v>15000000</v>
      </c>
      <c r="P916" s="10">
        <v>15000000</v>
      </c>
      <c r="Q916" s="10">
        <v>0</v>
      </c>
      <c r="R916" s="10">
        <v>0</v>
      </c>
      <c r="S916" s="10">
        <f t="shared" si="29"/>
        <v>0</v>
      </c>
      <c r="T916" s="7" t="s">
        <v>32</v>
      </c>
      <c r="U916" s="18" t="s">
        <v>33</v>
      </c>
      <c r="V916" s="18" t="s">
        <v>34</v>
      </c>
      <c r="W916" s="18" t="s">
        <v>35</v>
      </c>
    </row>
    <row r="917" spans="1:23" ht="38.25" x14ac:dyDescent="0.2">
      <c r="A917" s="7">
        <v>910</v>
      </c>
      <c r="B917" s="7" t="s">
        <v>25</v>
      </c>
      <c r="C917" s="7">
        <v>42866</v>
      </c>
      <c r="D917" s="7" t="s">
        <v>25</v>
      </c>
      <c r="E917" s="8" t="s">
        <v>1146</v>
      </c>
      <c r="F917" s="8" t="s">
        <v>27</v>
      </c>
      <c r="G917" s="8" t="s">
        <v>28</v>
      </c>
      <c r="H917" s="8" t="s">
        <v>29</v>
      </c>
      <c r="I917" s="8" t="s">
        <v>938</v>
      </c>
      <c r="J917" s="7" t="s">
        <v>939</v>
      </c>
      <c r="K917" s="9">
        <v>44.722000000000001</v>
      </c>
      <c r="L917" s="10">
        <v>15000000</v>
      </c>
      <c r="M917" s="10">
        <v>0</v>
      </c>
      <c r="N917" s="10">
        <v>0</v>
      </c>
      <c r="O917" s="10">
        <f t="shared" si="28"/>
        <v>15000000</v>
      </c>
      <c r="P917" s="10">
        <v>15000000</v>
      </c>
      <c r="Q917" s="10">
        <v>0</v>
      </c>
      <c r="R917" s="10">
        <v>0</v>
      </c>
      <c r="S917" s="10">
        <f t="shared" si="29"/>
        <v>0</v>
      </c>
      <c r="T917" s="7" t="s">
        <v>32</v>
      </c>
      <c r="U917" s="18" t="s">
        <v>33</v>
      </c>
      <c r="V917" s="18" t="s">
        <v>34</v>
      </c>
      <c r="W917" s="18" t="s">
        <v>35</v>
      </c>
    </row>
    <row r="918" spans="1:23" ht="38.25" x14ac:dyDescent="0.2">
      <c r="A918" s="7">
        <v>911</v>
      </c>
      <c r="B918" s="7" t="s">
        <v>25</v>
      </c>
      <c r="C918" s="7">
        <v>42880</v>
      </c>
      <c r="D918" s="7" t="s">
        <v>25</v>
      </c>
      <c r="E918" s="8" t="s">
        <v>1147</v>
      </c>
      <c r="F918" s="8" t="s">
        <v>27</v>
      </c>
      <c r="G918" s="8" t="s">
        <v>28</v>
      </c>
      <c r="H918" s="8" t="s">
        <v>29</v>
      </c>
      <c r="I918" s="8" t="s">
        <v>938</v>
      </c>
      <c r="J918" s="7" t="s">
        <v>939</v>
      </c>
      <c r="K918" s="9">
        <v>44.722000000000001</v>
      </c>
      <c r="L918" s="10">
        <v>15000000</v>
      </c>
      <c r="M918" s="10">
        <v>0</v>
      </c>
      <c r="N918" s="10">
        <v>0</v>
      </c>
      <c r="O918" s="10">
        <f t="shared" si="28"/>
        <v>15000000</v>
      </c>
      <c r="P918" s="10">
        <v>15000000</v>
      </c>
      <c r="Q918" s="10">
        <v>0</v>
      </c>
      <c r="R918" s="10">
        <v>0</v>
      </c>
      <c r="S918" s="10">
        <f t="shared" si="29"/>
        <v>0</v>
      </c>
      <c r="T918" s="7" t="s">
        <v>32</v>
      </c>
      <c r="U918" s="18" t="s">
        <v>33</v>
      </c>
      <c r="V918" s="18" t="s">
        <v>34</v>
      </c>
      <c r="W918" s="18" t="s">
        <v>35</v>
      </c>
    </row>
    <row r="919" spans="1:23" ht="89.25" x14ac:dyDescent="0.2">
      <c r="A919" s="11">
        <v>912</v>
      </c>
      <c r="B919" s="7" t="s">
        <v>25</v>
      </c>
      <c r="C919" s="7">
        <v>27458</v>
      </c>
      <c r="D919" s="11" t="s">
        <v>25</v>
      </c>
      <c r="E919" s="8" t="s">
        <v>1148</v>
      </c>
      <c r="F919" s="11" t="s">
        <v>27</v>
      </c>
      <c r="G919" s="11" t="s">
        <v>28</v>
      </c>
      <c r="H919" s="11" t="s">
        <v>29</v>
      </c>
      <c r="I919" s="11" t="s">
        <v>938</v>
      </c>
      <c r="J919" s="7" t="s">
        <v>939</v>
      </c>
      <c r="K919" s="12">
        <v>44.57</v>
      </c>
      <c r="L919" s="13">
        <v>139919500</v>
      </c>
      <c r="M919" s="13">
        <v>0</v>
      </c>
      <c r="N919" s="13">
        <v>0</v>
      </c>
      <c r="O919" s="10">
        <f t="shared" si="28"/>
        <v>139919500</v>
      </c>
      <c r="P919" s="13">
        <v>35399634</v>
      </c>
      <c r="Q919" s="13">
        <v>69959750</v>
      </c>
      <c r="R919" s="13">
        <v>34471416</v>
      </c>
      <c r="S919" s="10">
        <f t="shared" si="29"/>
        <v>88700</v>
      </c>
      <c r="T919" s="7" t="s">
        <v>32</v>
      </c>
      <c r="U919" s="18" t="s">
        <v>33</v>
      </c>
      <c r="V919" s="18" t="s">
        <v>34</v>
      </c>
      <c r="W919" s="18" t="s">
        <v>59</v>
      </c>
    </row>
    <row r="920" spans="1:23" ht="76.5" x14ac:dyDescent="0.2">
      <c r="A920" s="7">
        <v>913</v>
      </c>
      <c r="B920" s="7" t="s">
        <v>25</v>
      </c>
      <c r="C920" s="7">
        <v>38810</v>
      </c>
      <c r="D920" s="7" t="s">
        <v>25</v>
      </c>
      <c r="E920" s="8" t="s">
        <v>1149</v>
      </c>
      <c r="F920" s="8" t="s">
        <v>55</v>
      </c>
      <c r="G920" s="8" t="s">
        <v>28</v>
      </c>
      <c r="H920" s="8" t="s">
        <v>29</v>
      </c>
      <c r="I920" s="8" t="s">
        <v>938</v>
      </c>
      <c r="J920" s="7" t="s">
        <v>939</v>
      </c>
      <c r="K920" s="9">
        <v>44.47</v>
      </c>
      <c r="L920" s="10">
        <v>18663603</v>
      </c>
      <c r="M920" s="10">
        <v>0</v>
      </c>
      <c r="N920" s="10">
        <v>0</v>
      </c>
      <c r="O920" s="10">
        <f t="shared" si="28"/>
        <v>18663603</v>
      </c>
      <c r="P920" s="10">
        <v>0</v>
      </c>
      <c r="Q920" s="10">
        <v>11198162</v>
      </c>
      <c r="R920" s="10">
        <v>7465441</v>
      </c>
      <c r="S920" s="10">
        <f t="shared" si="29"/>
        <v>0</v>
      </c>
      <c r="T920" s="7" t="s">
        <v>32</v>
      </c>
      <c r="U920" s="18" t="s">
        <v>33</v>
      </c>
      <c r="V920" s="18" t="s">
        <v>34</v>
      </c>
      <c r="W920" s="18" t="s">
        <v>59</v>
      </c>
    </row>
    <row r="921" spans="1:23" ht="63.75" x14ac:dyDescent="0.2">
      <c r="A921" s="7">
        <v>914</v>
      </c>
      <c r="B921" s="7" t="s">
        <v>25</v>
      </c>
      <c r="C921" s="7">
        <v>38787</v>
      </c>
      <c r="D921" s="7" t="s">
        <v>25</v>
      </c>
      <c r="E921" s="8" t="s">
        <v>1150</v>
      </c>
      <c r="F921" s="8" t="s">
        <v>55</v>
      </c>
      <c r="G921" s="8" t="s">
        <v>28</v>
      </c>
      <c r="H921" s="8" t="s">
        <v>29</v>
      </c>
      <c r="I921" s="8" t="s">
        <v>938</v>
      </c>
      <c r="J921" s="7" t="s">
        <v>939</v>
      </c>
      <c r="K921" s="9">
        <v>44.43</v>
      </c>
      <c r="L921" s="10">
        <v>17691546</v>
      </c>
      <c r="M921" s="10">
        <v>0</v>
      </c>
      <c r="N921" s="10">
        <v>0</v>
      </c>
      <c r="O921" s="10">
        <f t="shared" si="28"/>
        <v>17691546</v>
      </c>
      <c r="P921" s="10">
        <v>10614928</v>
      </c>
      <c r="Q921" s="10">
        <v>7076618</v>
      </c>
      <c r="R921" s="10">
        <v>0</v>
      </c>
      <c r="S921" s="10">
        <f t="shared" si="29"/>
        <v>0</v>
      </c>
      <c r="T921" s="7" t="s">
        <v>32</v>
      </c>
      <c r="U921" s="18" t="s">
        <v>33</v>
      </c>
      <c r="V921" s="18" t="s">
        <v>34</v>
      </c>
      <c r="W921" s="18" t="s">
        <v>59</v>
      </c>
    </row>
    <row r="922" spans="1:23" ht="51" x14ac:dyDescent="0.2">
      <c r="A922" s="7">
        <v>915</v>
      </c>
      <c r="B922" s="7" t="s">
        <v>25</v>
      </c>
      <c r="C922" s="7">
        <v>38383</v>
      </c>
      <c r="D922" s="7" t="s">
        <v>25</v>
      </c>
      <c r="E922" s="8" t="s">
        <v>1151</v>
      </c>
      <c r="F922" s="8" t="s">
        <v>27</v>
      </c>
      <c r="G922" s="8" t="s">
        <v>28</v>
      </c>
      <c r="H922" s="8" t="s">
        <v>29</v>
      </c>
      <c r="I922" s="8" t="s">
        <v>938</v>
      </c>
      <c r="J922" s="7" t="s">
        <v>939</v>
      </c>
      <c r="K922" s="9">
        <v>44.4</v>
      </c>
      <c r="L922" s="10">
        <v>11145825</v>
      </c>
      <c r="M922" s="10">
        <v>0</v>
      </c>
      <c r="N922" s="10">
        <v>0</v>
      </c>
      <c r="O922" s="10">
        <f t="shared" si="28"/>
        <v>11145825</v>
      </c>
      <c r="P922" s="10">
        <v>7244786</v>
      </c>
      <c r="Q922" s="10">
        <v>3901039</v>
      </c>
      <c r="R922" s="10">
        <v>0</v>
      </c>
      <c r="S922" s="10">
        <f t="shared" si="29"/>
        <v>0</v>
      </c>
      <c r="T922" s="7" t="s">
        <v>32</v>
      </c>
      <c r="U922" s="18" t="s">
        <v>33</v>
      </c>
      <c r="V922" s="18" t="s">
        <v>34</v>
      </c>
      <c r="W922" s="18" t="s">
        <v>59</v>
      </c>
    </row>
    <row r="923" spans="1:23" ht="63.75" x14ac:dyDescent="0.2">
      <c r="A923" s="7">
        <v>916</v>
      </c>
      <c r="B923" s="7">
        <v>2412489</v>
      </c>
      <c r="C923" s="7">
        <v>1512</v>
      </c>
      <c r="D923" s="7" t="s">
        <v>25</v>
      </c>
      <c r="E923" s="8" t="s">
        <v>1152</v>
      </c>
      <c r="F923" s="8" t="s">
        <v>27</v>
      </c>
      <c r="G923" s="8" t="s">
        <v>28</v>
      </c>
      <c r="H923" s="8" t="s">
        <v>29</v>
      </c>
      <c r="I923" s="8" t="s">
        <v>938</v>
      </c>
      <c r="J923" s="7" t="s">
        <v>939</v>
      </c>
      <c r="K923" s="9">
        <v>44.4</v>
      </c>
      <c r="L923" s="10">
        <v>9681237</v>
      </c>
      <c r="M923" s="10">
        <v>0</v>
      </c>
      <c r="N923" s="10">
        <v>0</v>
      </c>
      <c r="O923" s="10">
        <f t="shared" si="28"/>
        <v>9681237</v>
      </c>
      <c r="P923" s="10">
        <v>484062</v>
      </c>
      <c r="Q923" s="10">
        <v>9197175</v>
      </c>
      <c r="R923" s="10">
        <v>0</v>
      </c>
      <c r="S923" s="10">
        <f t="shared" si="29"/>
        <v>0</v>
      </c>
      <c r="T923" s="7" t="s">
        <v>32</v>
      </c>
      <c r="U923" s="18" t="s">
        <v>33</v>
      </c>
      <c r="V923" s="18" t="s">
        <v>34</v>
      </c>
      <c r="W923" s="18" t="s">
        <v>59</v>
      </c>
    </row>
    <row r="924" spans="1:23" ht="51" x14ac:dyDescent="0.2">
      <c r="A924" s="7">
        <v>917</v>
      </c>
      <c r="B924" s="7" t="s">
        <v>25</v>
      </c>
      <c r="C924" s="7">
        <v>28140</v>
      </c>
      <c r="D924" s="7" t="s">
        <v>25</v>
      </c>
      <c r="E924" s="8" t="s">
        <v>1153</v>
      </c>
      <c r="F924" s="8" t="s">
        <v>27</v>
      </c>
      <c r="G924" s="8" t="s">
        <v>28</v>
      </c>
      <c r="H924" s="8" t="s">
        <v>29</v>
      </c>
      <c r="I924" s="8" t="s">
        <v>938</v>
      </c>
      <c r="J924" s="7" t="s">
        <v>939</v>
      </c>
      <c r="K924" s="9">
        <v>44.4</v>
      </c>
      <c r="L924" s="10">
        <v>15581307</v>
      </c>
      <c r="M924" s="10">
        <v>0</v>
      </c>
      <c r="N924" s="10">
        <v>0</v>
      </c>
      <c r="O924" s="10">
        <f t="shared" si="28"/>
        <v>15581307</v>
      </c>
      <c r="P924" s="10">
        <v>5679553</v>
      </c>
      <c r="Q924" s="10">
        <v>9901754</v>
      </c>
      <c r="R924" s="10">
        <v>0</v>
      </c>
      <c r="S924" s="10">
        <f t="shared" si="29"/>
        <v>0</v>
      </c>
      <c r="T924" s="7" t="s">
        <v>32</v>
      </c>
      <c r="U924" s="18" t="s">
        <v>33</v>
      </c>
      <c r="V924" s="18" t="s">
        <v>34</v>
      </c>
      <c r="W924" s="18" t="s">
        <v>59</v>
      </c>
    </row>
    <row r="925" spans="1:23" ht="63.75" x14ac:dyDescent="0.2">
      <c r="A925" s="7">
        <v>918</v>
      </c>
      <c r="B925" s="7" t="s">
        <v>25</v>
      </c>
      <c r="C925" s="7">
        <v>38803</v>
      </c>
      <c r="D925" s="7" t="s">
        <v>25</v>
      </c>
      <c r="E925" s="8" t="s">
        <v>1154</v>
      </c>
      <c r="F925" s="8" t="s">
        <v>55</v>
      </c>
      <c r="G925" s="8" t="s">
        <v>28</v>
      </c>
      <c r="H925" s="8" t="s">
        <v>29</v>
      </c>
      <c r="I925" s="8" t="s">
        <v>938</v>
      </c>
      <c r="J925" s="7" t="s">
        <v>939</v>
      </c>
      <c r="K925" s="9">
        <v>44.35</v>
      </c>
      <c r="L925" s="10">
        <v>7776503</v>
      </c>
      <c r="M925" s="10">
        <v>0</v>
      </c>
      <c r="N925" s="10">
        <v>0</v>
      </c>
      <c r="O925" s="10">
        <f t="shared" si="28"/>
        <v>7776503</v>
      </c>
      <c r="P925" s="10">
        <v>0</v>
      </c>
      <c r="Q925" s="10">
        <v>4665902</v>
      </c>
      <c r="R925" s="10">
        <v>3110601</v>
      </c>
      <c r="S925" s="10">
        <f t="shared" si="29"/>
        <v>0</v>
      </c>
      <c r="T925" s="7" t="s">
        <v>32</v>
      </c>
      <c r="U925" s="18" t="s">
        <v>33</v>
      </c>
      <c r="V925" s="18" t="s">
        <v>34</v>
      </c>
      <c r="W925" s="18" t="s">
        <v>59</v>
      </c>
    </row>
    <row r="926" spans="1:23" ht="38.25" x14ac:dyDescent="0.2">
      <c r="A926" s="7">
        <v>919</v>
      </c>
      <c r="B926" s="7" t="s">
        <v>25</v>
      </c>
      <c r="C926" s="7">
        <v>41417</v>
      </c>
      <c r="D926" s="7" t="s">
        <v>25</v>
      </c>
      <c r="E926" s="8" t="s">
        <v>1155</v>
      </c>
      <c r="F926" s="8" t="s">
        <v>55</v>
      </c>
      <c r="G926" s="8" t="s">
        <v>28</v>
      </c>
      <c r="H926" s="8" t="s">
        <v>29</v>
      </c>
      <c r="I926" s="8" t="s">
        <v>938</v>
      </c>
      <c r="J926" s="7" t="s">
        <v>939</v>
      </c>
      <c r="K926" s="9">
        <v>44.3</v>
      </c>
      <c r="L926" s="10">
        <v>251303350</v>
      </c>
      <c r="M926" s="10">
        <v>0</v>
      </c>
      <c r="N926" s="10">
        <v>0</v>
      </c>
      <c r="O926" s="10">
        <f t="shared" si="28"/>
        <v>251303350</v>
      </c>
      <c r="P926" s="10">
        <v>201042680</v>
      </c>
      <c r="Q926" s="10">
        <v>50260670</v>
      </c>
      <c r="R926" s="10">
        <v>0</v>
      </c>
      <c r="S926" s="10">
        <f t="shared" si="29"/>
        <v>0</v>
      </c>
      <c r="T926" s="7" t="s">
        <v>32</v>
      </c>
      <c r="U926" s="18" t="s">
        <v>33</v>
      </c>
      <c r="V926" s="18" t="s">
        <v>34</v>
      </c>
      <c r="W926" s="18" t="s">
        <v>35</v>
      </c>
    </row>
    <row r="927" spans="1:23" ht="38.25" x14ac:dyDescent="0.2">
      <c r="A927" s="7">
        <v>920</v>
      </c>
      <c r="B927" s="7">
        <v>2389245</v>
      </c>
      <c r="C927" s="7" t="s">
        <v>25</v>
      </c>
      <c r="D927" s="7" t="s">
        <v>25</v>
      </c>
      <c r="E927" s="8" t="s">
        <v>1156</v>
      </c>
      <c r="F927" s="8" t="s">
        <v>27</v>
      </c>
      <c r="G927" s="8" t="s">
        <v>28</v>
      </c>
      <c r="H927" s="8" t="s">
        <v>29</v>
      </c>
      <c r="I927" s="8" t="s">
        <v>938</v>
      </c>
      <c r="J927" s="7" t="s">
        <v>939</v>
      </c>
      <c r="K927" s="9">
        <v>44.286999999999999</v>
      </c>
      <c r="L927" s="10">
        <v>8000000</v>
      </c>
      <c r="M927" s="10">
        <v>0</v>
      </c>
      <c r="N927" s="10">
        <v>0</v>
      </c>
      <c r="O927" s="10">
        <f t="shared" si="28"/>
        <v>8000000</v>
      </c>
      <c r="P927" s="10">
        <v>2000000</v>
      </c>
      <c r="Q927" s="10">
        <v>2000000</v>
      </c>
      <c r="R927" s="10">
        <v>4000000</v>
      </c>
      <c r="S927" s="10">
        <f t="shared" si="29"/>
        <v>0</v>
      </c>
      <c r="T927" s="7" t="s">
        <v>32</v>
      </c>
      <c r="U927" s="18" t="s">
        <v>33</v>
      </c>
      <c r="V927" s="18" t="s">
        <v>34</v>
      </c>
      <c r="W927" s="18" t="s">
        <v>719</v>
      </c>
    </row>
    <row r="928" spans="1:23" ht="76.5" x14ac:dyDescent="0.2">
      <c r="A928" s="7">
        <v>921</v>
      </c>
      <c r="B928" s="7" t="s">
        <v>25</v>
      </c>
      <c r="C928" s="7">
        <v>38830</v>
      </c>
      <c r="D928" s="7" t="s">
        <v>25</v>
      </c>
      <c r="E928" s="8" t="s">
        <v>1157</v>
      </c>
      <c r="F928" s="8" t="s">
        <v>55</v>
      </c>
      <c r="G928" s="8" t="s">
        <v>28</v>
      </c>
      <c r="H928" s="8" t="s">
        <v>29</v>
      </c>
      <c r="I928" s="8" t="s">
        <v>938</v>
      </c>
      <c r="J928" s="7" t="s">
        <v>939</v>
      </c>
      <c r="K928" s="9">
        <v>44.27</v>
      </c>
      <c r="L928" s="10">
        <v>14809417</v>
      </c>
      <c r="M928" s="10">
        <v>0</v>
      </c>
      <c r="N928" s="10">
        <v>0</v>
      </c>
      <c r="O928" s="10">
        <f t="shared" si="28"/>
        <v>14809417</v>
      </c>
      <c r="P928" s="10">
        <v>8885650</v>
      </c>
      <c r="Q928" s="10">
        <v>5323767</v>
      </c>
      <c r="R928" s="10">
        <v>0</v>
      </c>
      <c r="S928" s="10">
        <f t="shared" si="29"/>
        <v>600000</v>
      </c>
      <c r="T928" s="7" t="s">
        <v>32</v>
      </c>
      <c r="U928" s="18" t="s">
        <v>33</v>
      </c>
      <c r="V928" s="18" t="s">
        <v>34</v>
      </c>
      <c r="W928" s="18" t="s">
        <v>59</v>
      </c>
    </row>
    <row r="929" spans="1:23" ht="63.75" x14ac:dyDescent="0.2">
      <c r="A929" s="7">
        <v>922</v>
      </c>
      <c r="B929" s="7" t="s">
        <v>25</v>
      </c>
      <c r="C929" s="7">
        <v>38878</v>
      </c>
      <c r="D929" s="7" t="s">
        <v>25</v>
      </c>
      <c r="E929" s="8" t="s">
        <v>1158</v>
      </c>
      <c r="F929" s="8" t="s">
        <v>55</v>
      </c>
      <c r="G929" s="8" t="s">
        <v>28</v>
      </c>
      <c r="H929" s="8" t="s">
        <v>29</v>
      </c>
      <c r="I929" s="8" t="s">
        <v>938</v>
      </c>
      <c r="J929" s="7" t="s">
        <v>939</v>
      </c>
      <c r="K929" s="9">
        <v>44.25</v>
      </c>
      <c r="L929" s="10">
        <v>10352465</v>
      </c>
      <c r="M929" s="10">
        <v>0</v>
      </c>
      <c r="N929" s="10">
        <v>0</v>
      </c>
      <c r="O929" s="10">
        <f t="shared" si="28"/>
        <v>10352465</v>
      </c>
      <c r="P929" s="10">
        <v>6211479</v>
      </c>
      <c r="Q929" s="10">
        <v>4140986</v>
      </c>
      <c r="R929" s="10">
        <v>0</v>
      </c>
      <c r="S929" s="10">
        <f t="shared" si="29"/>
        <v>0</v>
      </c>
      <c r="T929" s="7" t="s">
        <v>32</v>
      </c>
      <c r="U929" s="18" t="s">
        <v>33</v>
      </c>
      <c r="V929" s="18" t="s">
        <v>34</v>
      </c>
      <c r="W929" s="18" t="s">
        <v>59</v>
      </c>
    </row>
    <row r="930" spans="1:23" ht="38.25" x14ac:dyDescent="0.2">
      <c r="A930" s="7">
        <v>923</v>
      </c>
      <c r="B930" s="7">
        <v>2395056</v>
      </c>
      <c r="C930" s="7" t="s">
        <v>25</v>
      </c>
      <c r="D930" s="7" t="s">
        <v>25</v>
      </c>
      <c r="E930" s="8" t="s">
        <v>1159</v>
      </c>
      <c r="F930" s="8" t="s">
        <v>27</v>
      </c>
      <c r="G930" s="8" t="s">
        <v>28</v>
      </c>
      <c r="H930" s="8" t="s">
        <v>29</v>
      </c>
      <c r="I930" s="8" t="s">
        <v>938</v>
      </c>
      <c r="J930" s="7" t="s">
        <v>939</v>
      </c>
      <c r="K930" s="9">
        <v>44.22</v>
      </c>
      <c r="L930" s="10">
        <v>555225000</v>
      </c>
      <c r="M930" s="10">
        <v>0</v>
      </c>
      <c r="N930" s="10">
        <v>0</v>
      </c>
      <c r="O930" s="10">
        <f t="shared" si="28"/>
        <v>555225000</v>
      </c>
      <c r="P930" s="10">
        <v>0</v>
      </c>
      <c r="Q930" s="10">
        <v>11045000</v>
      </c>
      <c r="R930" s="10">
        <v>222090000</v>
      </c>
      <c r="S930" s="10">
        <f t="shared" si="29"/>
        <v>322090000</v>
      </c>
      <c r="T930" s="7" t="s">
        <v>32</v>
      </c>
      <c r="U930" s="18" t="s">
        <v>33</v>
      </c>
      <c r="V930" s="18" t="s">
        <v>34</v>
      </c>
      <c r="W930" s="18" t="s">
        <v>719</v>
      </c>
    </row>
    <row r="931" spans="1:23" ht="38.25" x14ac:dyDescent="0.2">
      <c r="A931" s="7">
        <v>924</v>
      </c>
      <c r="B931" s="7">
        <v>2395068</v>
      </c>
      <c r="C931" s="7" t="s">
        <v>25</v>
      </c>
      <c r="D931" s="7" t="s">
        <v>25</v>
      </c>
      <c r="E931" s="8" t="s">
        <v>1160</v>
      </c>
      <c r="F931" s="8" t="s">
        <v>27</v>
      </c>
      <c r="G931" s="8" t="s">
        <v>28</v>
      </c>
      <c r="H931" s="8" t="s">
        <v>29</v>
      </c>
      <c r="I931" s="8" t="s">
        <v>938</v>
      </c>
      <c r="J931" s="7" t="s">
        <v>939</v>
      </c>
      <c r="K931" s="9">
        <v>44.22</v>
      </c>
      <c r="L931" s="10">
        <v>555225000</v>
      </c>
      <c r="M931" s="10">
        <v>0</v>
      </c>
      <c r="N931" s="10">
        <v>0</v>
      </c>
      <c r="O931" s="10">
        <f t="shared" si="28"/>
        <v>555225000</v>
      </c>
      <c r="P931" s="10">
        <v>0</v>
      </c>
      <c r="Q931" s="10">
        <v>11045000</v>
      </c>
      <c r="R931" s="10">
        <v>222090000</v>
      </c>
      <c r="S931" s="10">
        <f t="shared" si="29"/>
        <v>322090000</v>
      </c>
      <c r="T931" s="7" t="s">
        <v>32</v>
      </c>
      <c r="U931" s="18" t="s">
        <v>33</v>
      </c>
      <c r="V931" s="18" t="s">
        <v>34</v>
      </c>
      <c r="W931" s="18" t="s">
        <v>719</v>
      </c>
    </row>
    <row r="932" spans="1:23" ht="38.25" x14ac:dyDescent="0.2">
      <c r="A932" s="7">
        <v>925</v>
      </c>
      <c r="B932" s="7">
        <v>2391676</v>
      </c>
      <c r="C932" s="7" t="s">
        <v>25</v>
      </c>
      <c r="D932" s="7" t="s">
        <v>25</v>
      </c>
      <c r="E932" s="8" t="s">
        <v>1161</v>
      </c>
      <c r="F932" s="8" t="s">
        <v>27</v>
      </c>
      <c r="G932" s="8" t="s">
        <v>28</v>
      </c>
      <c r="H932" s="8" t="s">
        <v>29</v>
      </c>
      <c r="I932" s="8" t="s">
        <v>938</v>
      </c>
      <c r="J932" s="7" t="s">
        <v>939</v>
      </c>
      <c r="K932" s="9">
        <v>44.22</v>
      </c>
      <c r="L932" s="10">
        <v>574695000</v>
      </c>
      <c r="M932" s="10">
        <v>0</v>
      </c>
      <c r="N932" s="10">
        <v>0</v>
      </c>
      <c r="O932" s="10">
        <f t="shared" si="28"/>
        <v>574695000</v>
      </c>
      <c r="P932" s="10">
        <v>0</v>
      </c>
      <c r="Q932" s="10">
        <v>11493900</v>
      </c>
      <c r="R932" s="10">
        <v>172408500</v>
      </c>
      <c r="S932" s="10">
        <f t="shared" si="29"/>
        <v>390792600</v>
      </c>
      <c r="T932" s="7" t="s">
        <v>32</v>
      </c>
      <c r="U932" s="18" t="s">
        <v>33</v>
      </c>
      <c r="V932" s="18" t="s">
        <v>34</v>
      </c>
      <c r="W932" s="18" t="s">
        <v>719</v>
      </c>
    </row>
    <row r="933" spans="1:23" ht="38.25" x14ac:dyDescent="0.2">
      <c r="A933" s="7">
        <v>926</v>
      </c>
      <c r="B933" s="7">
        <v>2413192</v>
      </c>
      <c r="C933" s="7">
        <v>1988</v>
      </c>
      <c r="D933" s="7" t="s">
        <v>25</v>
      </c>
      <c r="E933" s="8" t="s">
        <v>1162</v>
      </c>
      <c r="F933" s="8" t="s">
        <v>937</v>
      </c>
      <c r="G933" s="8" t="s">
        <v>28</v>
      </c>
      <c r="H933" s="8" t="s">
        <v>29</v>
      </c>
      <c r="I933" s="8" t="s">
        <v>938</v>
      </c>
      <c r="J933" s="7" t="s">
        <v>939</v>
      </c>
      <c r="K933" s="9">
        <v>44.22</v>
      </c>
      <c r="L933" s="10">
        <v>1400000000</v>
      </c>
      <c r="M933" s="10">
        <v>0</v>
      </c>
      <c r="N933" s="10">
        <v>0</v>
      </c>
      <c r="O933" s="10">
        <f t="shared" si="28"/>
        <v>1400000000</v>
      </c>
      <c r="P933" s="10">
        <v>59600000</v>
      </c>
      <c r="Q933" s="10">
        <v>140800000</v>
      </c>
      <c r="R933" s="10">
        <v>252600000</v>
      </c>
      <c r="S933" s="10">
        <f t="shared" si="29"/>
        <v>947000000</v>
      </c>
      <c r="T933" s="7" t="s">
        <v>32</v>
      </c>
      <c r="U933" s="18" t="s">
        <v>33</v>
      </c>
      <c r="V933" s="18" t="s">
        <v>34</v>
      </c>
      <c r="W933" s="18" t="s">
        <v>719</v>
      </c>
    </row>
    <row r="934" spans="1:23" ht="51" x14ac:dyDescent="0.2">
      <c r="A934" s="7">
        <v>927</v>
      </c>
      <c r="B934" s="7">
        <v>2412679</v>
      </c>
      <c r="C934" s="7">
        <v>1289</v>
      </c>
      <c r="D934" s="7" t="s">
        <v>25</v>
      </c>
      <c r="E934" s="8" t="s">
        <v>1163</v>
      </c>
      <c r="F934" s="8" t="s">
        <v>27</v>
      </c>
      <c r="G934" s="8" t="s">
        <v>28</v>
      </c>
      <c r="H934" s="8" t="s">
        <v>29</v>
      </c>
      <c r="I934" s="8" t="s">
        <v>938</v>
      </c>
      <c r="J934" s="7" t="s">
        <v>939</v>
      </c>
      <c r="K934" s="9">
        <v>44.21</v>
      </c>
      <c r="L934" s="10">
        <v>9143391</v>
      </c>
      <c r="M934" s="10">
        <v>0</v>
      </c>
      <c r="N934" s="10">
        <v>0</v>
      </c>
      <c r="O934" s="10">
        <f t="shared" si="28"/>
        <v>9143391</v>
      </c>
      <c r="P934" s="10">
        <v>2743017</v>
      </c>
      <c r="Q934" s="10">
        <v>6400374</v>
      </c>
      <c r="R934" s="10">
        <v>0</v>
      </c>
      <c r="S934" s="10">
        <f t="shared" si="29"/>
        <v>0</v>
      </c>
      <c r="T934" s="7" t="s">
        <v>32</v>
      </c>
      <c r="U934" s="18" t="s">
        <v>33</v>
      </c>
      <c r="V934" s="18" t="s">
        <v>34</v>
      </c>
      <c r="W934" s="18" t="s">
        <v>59</v>
      </c>
    </row>
    <row r="935" spans="1:23" ht="38.25" x14ac:dyDescent="0.2">
      <c r="A935" s="7">
        <v>928</v>
      </c>
      <c r="B935" s="7" t="s">
        <v>25</v>
      </c>
      <c r="C935" s="7">
        <v>41395</v>
      </c>
      <c r="D935" s="7" t="s">
        <v>25</v>
      </c>
      <c r="E935" s="8" t="s">
        <v>1164</v>
      </c>
      <c r="F935" s="8" t="s">
        <v>55</v>
      </c>
      <c r="G935" s="8" t="s">
        <v>28</v>
      </c>
      <c r="H935" s="8" t="s">
        <v>29</v>
      </c>
      <c r="I935" s="8" t="s">
        <v>938</v>
      </c>
      <c r="J935" s="7" t="s">
        <v>939</v>
      </c>
      <c r="K935" s="9">
        <v>44.19</v>
      </c>
      <c r="L935" s="10">
        <v>114925313</v>
      </c>
      <c r="M935" s="10">
        <v>0</v>
      </c>
      <c r="N935" s="10">
        <v>0</v>
      </c>
      <c r="O935" s="10">
        <f t="shared" si="28"/>
        <v>114925313</v>
      </c>
      <c r="P935" s="10">
        <v>91940250</v>
      </c>
      <c r="Q935" s="10">
        <v>22985063</v>
      </c>
      <c r="R935" s="10">
        <v>0</v>
      </c>
      <c r="S935" s="10">
        <f t="shared" si="29"/>
        <v>0</v>
      </c>
      <c r="T935" s="7" t="s">
        <v>32</v>
      </c>
      <c r="U935" s="18" t="s">
        <v>33</v>
      </c>
      <c r="V935" s="18" t="s">
        <v>34</v>
      </c>
      <c r="W935" s="18" t="s">
        <v>35</v>
      </c>
    </row>
    <row r="936" spans="1:23" ht="38.25" x14ac:dyDescent="0.2">
      <c r="A936" s="7">
        <v>929</v>
      </c>
      <c r="B936" s="7" t="s">
        <v>25</v>
      </c>
      <c r="C936" s="7">
        <v>41385</v>
      </c>
      <c r="D936" s="7" t="s">
        <v>25</v>
      </c>
      <c r="E936" s="8" t="s">
        <v>1165</v>
      </c>
      <c r="F936" s="8" t="s">
        <v>55</v>
      </c>
      <c r="G936" s="8" t="s">
        <v>28</v>
      </c>
      <c r="H936" s="8" t="s">
        <v>29</v>
      </c>
      <c r="I936" s="8" t="s">
        <v>938</v>
      </c>
      <c r="J936" s="7" t="s">
        <v>939</v>
      </c>
      <c r="K936" s="9">
        <v>44.12</v>
      </c>
      <c r="L936" s="10">
        <v>64358175</v>
      </c>
      <c r="M936" s="10">
        <v>0</v>
      </c>
      <c r="N936" s="10">
        <v>0</v>
      </c>
      <c r="O936" s="10">
        <f t="shared" si="28"/>
        <v>64358175</v>
      </c>
      <c r="P936" s="10">
        <v>51486540</v>
      </c>
      <c r="Q936" s="10">
        <v>12871635</v>
      </c>
      <c r="R936" s="10">
        <v>0</v>
      </c>
      <c r="S936" s="10">
        <f t="shared" si="29"/>
        <v>0</v>
      </c>
      <c r="T936" s="7" t="s">
        <v>32</v>
      </c>
      <c r="U936" s="18" t="s">
        <v>33</v>
      </c>
      <c r="V936" s="18" t="s">
        <v>34</v>
      </c>
      <c r="W936" s="18" t="s">
        <v>35</v>
      </c>
    </row>
    <row r="937" spans="1:23" ht="38.25" x14ac:dyDescent="0.2">
      <c r="A937" s="7">
        <v>930</v>
      </c>
      <c r="B937" s="7" t="s">
        <v>25</v>
      </c>
      <c r="C937" s="7">
        <v>39627</v>
      </c>
      <c r="D937" s="7" t="s">
        <v>25</v>
      </c>
      <c r="E937" s="8" t="s">
        <v>1166</v>
      </c>
      <c r="F937" s="8" t="s">
        <v>27</v>
      </c>
      <c r="G937" s="8" t="s">
        <v>28</v>
      </c>
      <c r="H937" s="8" t="s">
        <v>29</v>
      </c>
      <c r="I937" s="8" t="s">
        <v>938</v>
      </c>
      <c r="J937" s="7" t="s">
        <v>939</v>
      </c>
      <c r="K937" s="9">
        <v>44.08</v>
      </c>
      <c r="L937" s="10">
        <v>139281742</v>
      </c>
      <c r="M937" s="10">
        <v>0</v>
      </c>
      <c r="N937" s="10">
        <v>0</v>
      </c>
      <c r="O937" s="10">
        <f t="shared" si="28"/>
        <v>139281742</v>
      </c>
      <c r="P937" s="10">
        <v>27856348</v>
      </c>
      <c r="Q937" s="10">
        <v>41784523</v>
      </c>
      <c r="R937" s="10">
        <v>55712697</v>
      </c>
      <c r="S937" s="10">
        <f t="shared" si="29"/>
        <v>13928174</v>
      </c>
      <c r="T937" s="7" t="s">
        <v>32</v>
      </c>
      <c r="U937" s="18" t="s">
        <v>33</v>
      </c>
      <c r="V937" s="18" t="s">
        <v>34</v>
      </c>
      <c r="W937" s="18" t="s">
        <v>59</v>
      </c>
    </row>
    <row r="938" spans="1:23" ht="38.25" x14ac:dyDescent="0.2">
      <c r="A938" s="7">
        <v>931</v>
      </c>
      <c r="B938" s="7" t="s">
        <v>25</v>
      </c>
      <c r="C938" s="7">
        <v>41455</v>
      </c>
      <c r="D938" s="7" t="s">
        <v>25</v>
      </c>
      <c r="E938" s="8" t="s">
        <v>1167</v>
      </c>
      <c r="F938" s="8" t="s">
        <v>55</v>
      </c>
      <c r="G938" s="8" t="s">
        <v>28</v>
      </c>
      <c r="H938" s="8" t="s">
        <v>29</v>
      </c>
      <c r="I938" s="8" t="s">
        <v>938</v>
      </c>
      <c r="J938" s="7" t="s">
        <v>939</v>
      </c>
      <c r="K938" s="9">
        <v>43.94</v>
      </c>
      <c r="L938" s="10">
        <v>45970125</v>
      </c>
      <c r="M938" s="10">
        <v>0</v>
      </c>
      <c r="N938" s="10">
        <v>0</v>
      </c>
      <c r="O938" s="10">
        <f t="shared" si="28"/>
        <v>45970125</v>
      </c>
      <c r="P938" s="10">
        <v>36776100</v>
      </c>
      <c r="Q938" s="10">
        <v>9194025</v>
      </c>
      <c r="R938" s="10">
        <v>0</v>
      </c>
      <c r="S938" s="10">
        <f t="shared" si="29"/>
        <v>0</v>
      </c>
      <c r="T938" s="7" t="s">
        <v>32</v>
      </c>
      <c r="U938" s="18" t="s">
        <v>33</v>
      </c>
      <c r="V938" s="18" t="s">
        <v>34</v>
      </c>
      <c r="W938" s="18" t="s">
        <v>35</v>
      </c>
    </row>
    <row r="939" spans="1:23" ht="63.75" x14ac:dyDescent="0.2">
      <c r="A939" s="11">
        <v>932</v>
      </c>
      <c r="B939" s="7" t="s">
        <v>25</v>
      </c>
      <c r="C939" s="7">
        <v>46993</v>
      </c>
      <c r="D939" s="11" t="s">
        <v>25</v>
      </c>
      <c r="E939" s="8" t="s">
        <v>1168</v>
      </c>
      <c r="F939" s="11" t="s">
        <v>27</v>
      </c>
      <c r="G939" s="11" t="s">
        <v>28</v>
      </c>
      <c r="H939" s="11" t="s">
        <v>29</v>
      </c>
      <c r="I939" s="11" t="s">
        <v>938</v>
      </c>
      <c r="J939" s="7" t="s">
        <v>939</v>
      </c>
      <c r="K939" s="12">
        <v>43.88</v>
      </c>
      <c r="L939" s="13">
        <v>8000000</v>
      </c>
      <c r="M939" s="13">
        <v>0</v>
      </c>
      <c r="N939" s="13">
        <v>0</v>
      </c>
      <c r="O939" s="10">
        <f t="shared" si="28"/>
        <v>8000000</v>
      </c>
      <c r="P939" s="13">
        <v>1000000</v>
      </c>
      <c r="Q939" s="13">
        <v>2000000</v>
      </c>
      <c r="R939" s="13">
        <v>5000000</v>
      </c>
      <c r="S939" s="10">
        <f t="shared" si="29"/>
        <v>0</v>
      </c>
      <c r="T939" s="7" t="s">
        <v>32</v>
      </c>
      <c r="U939" s="18" t="s">
        <v>33</v>
      </c>
      <c r="V939" s="18" t="s">
        <v>34</v>
      </c>
      <c r="W939" s="18" t="s">
        <v>719</v>
      </c>
    </row>
    <row r="940" spans="1:23" ht="38.25" x14ac:dyDescent="0.2">
      <c r="A940" s="7">
        <v>933</v>
      </c>
      <c r="B940" s="7" t="s">
        <v>25</v>
      </c>
      <c r="C940" s="7">
        <v>38881</v>
      </c>
      <c r="D940" s="7" t="s">
        <v>25</v>
      </c>
      <c r="E940" s="8" t="s">
        <v>1169</v>
      </c>
      <c r="F940" s="8" t="s">
        <v>55</v>
      </c>
      <c r="G940" s="8" t="s">
        <v>28</v>
      </c>
      <c r="H940" s="8" t="s">
        <v>29</v>
      </c>
      <c r="I940" s="8" t="s">
        <v>938</v>
      </c>
      <c r="J940" s="7" t="s">
        <v>939</v>
      </c>
      <c r="K940" s="9">
        <v>43.79</v>
      </c>
      <c r="L940" s="10">
        <v>2187141</v>
      </c>
      <c r="M940" s="10">
        <v>0</v>
      </c>
      <c r="N940" s="10">
        <v>0</v>
      </c>
      <c r="O940" s="10">
        <f t="shared" si="28"/>
        <v>2187141</v>
      </c>
      <c r="P940" s="10">
        <v>1312285</v>
      </c>
      <c r="Q940" s="10">
        <v>874856</v>
      </c>
      <c r="R940" s="10">
        <v>0</v>
      </c>
      <c r="S940" s="10">
        <f t="shared" si="29"/>
        <v>0</v>
      </c>
      <c r="T940" s="7" t="s">
        <v>32</v>
      </c>
      <c r="U940" s="18" t="s">
        <v>33</v>
      </c>
      <c r="V940" s="18" t="s">
        <v>34</v>
      </c>
      <c r="W940" s="18" t="s">
        <v>59</v>
      </c>
    </row>
    <row r="941" spans="1:23" ht="51" x14ac:dyDescent="0.2">
      <c r="A941" s="7">
        <v>934</v>
      </c>
      <c r="B941" s="7" t="s">
        <v>25</v>
      </c>
      <c r="C941" s="7">
        <v>29396</v>
      </c>
      <c r="D941" s="7" t="s">
        <v>25</v>
      </c>
      <c r="E941" s="8" t="s">
        <v>1170</v>
      </c>
      <c r="F941" s="8" t="s">
        <v>27</v>
      </c>
      <c r="G941" s="8" t="s">
        <v>28</v>
      </c>
      <c r="H941" s="8" t="s">
        <v>29</v>
      </c>
      <c r="I941" s="8" t="s">
        <v>938</v>
      </c>
      <c r="J941" s="7" t="s">
        <v>939</v>
      </c>
      <c r="K941" s="9">
        <v>43.694000000000003</v>
      </c>
      <c r="L941" s="10">
        <v>2000000</v>
      </c>
      <c r="M941" s="10">
        <v>0</v>
      </c>
      <c r="N941" s="10">
        <v>0</v>
      </c>
      <c r="O941" s="10">
        <f t="shared" si="28"/>
        <v>2000000</v>
      </c>
      <c r="P941" s="10">
        <v>0</v>
      </c>
      <c r="Q941" s="10">
        <v>2000000</v>
      </c>
      <c r="R941" s="10">
        <v>0</v>
      </c>
      <c r="S941" s="10">
        <f t="shared" si="29"/>
        <v>0</v>
      </c>
      <c r="T941" s="7" t="s">
        <v>32</v>
      </c>
      <c r="U941" s="18" t="s">
        <v>33</v>
      </c>
      <c r="V941" s="18" t="s">
        <v>34</v>
      </c>
      <c r="W941" s="18" t="s">
        <v>719</v>
      </c>
    </row>
    <row r="942" spans="1:23" ht="51" x14ac:dyDescent="0.2">
      <c r="A942" s="7">
        <v>935</v>
      </c>
      <c r="B942" s="7" t="s">
        <v>25</v>
      </c>
      <c r="C942" s="7">
        <v>29467</v>
      </c>
      <c r="D942" s="7" t="s">
        <v>25</v>
      </c>
      <c r="E942" s="8" t="s">
        <v>1171</v>
      </c>
      <c r="F942" s="8" t="s">
        <v>27</v>
      </c>
      <c r="G942" s="8" t="s">
        <v>28</v>
      </c>
      <c r="H942" s="8" t="s">
        <v>29</v>
      </c>
      <c r="I942" s="8" t="s">
        <v>938</v>
      </c>
      <c r="J942" s="7" t="s">
        <v>939</v>
      </c>
      <c r="K942" s="9">
        <v>43.694000000000003</v>
      </c>
      <c r="L942" s="10">
        <v>2000000</v>
      </c>
      <c r="M942" s="10">
        <v>0</v>
      </c>
      <c r="N942" s="10">
        <v>0</v>
      </c>
      <c r="O942" s="10">
        <f t="shared" si="28"/>
        <v>2000000</v>
      </c>
      <c r="P942" s="10">
        <v>0</v>
      </c>
      <c r="Q942" s="10">
        <v>2000000</v>
      </c>
      <c r="R942" s="10">
        <v>0</v>
      </c>
      <c r="S942" s="10">
        <f t="shared" si="29"/>
        <v>0</v>
      </c>
      <c r="T942" s="7" t="s">
        <v>32</v>
      </c>
      <c r="U942" s="18" t="s">
        <v>33</v>
      </c>
      <c r="V942" s="18" t="s">
        <v>34</v>
      </c>
      <c r="W942" s="18" t="s">
        <v>719</v>
      </c>
    </row>
    <row r="943" spans="1:23" ht="51" x14ac:dyDescent="0.2">
      <c r="A943" s="7">
        <v>936</v>
      </c>
      <c r="B943" s="7" t="s">
        <v>25</v>
      </c>
      <c r="C943" s="7">
        <v>29465</v>
      </c>
      <c r="D943" s="7" t="s">
        <v>25</v>
      </c>
      <c r="E943" s="8" t="s">
        <v>1172</v>
      </c>
      <c r="F943" s="8" t="s">
        <v>27</v>
      </c>
      <c r="G943" s="8" t="s">
        <v>28</v>
      </c>
      <c r="H943" s="8" t="s">
        <v>29</v>
      </c>
      <c r="I943" s="8" t="s">
        <v>938</v>
      </c>
      <c r="J943" s="7" t="s">
        <v>939</v>
      </c>
      <c r="K943" s="9">
        <v>43.694000000000003</v>
      </c>
      <c r="L943" s="10">
        <v>2000000</v>
      </c>
      <c r="M943" s="10">
        <v>0</v>
      </c>
      <c r="N943" s="10">
        <v>0</v>
      </c>
      <c r="O943" s="10">
        <f t="shared" si="28"/>
        <v>2000000</v>
      </c>
      <c r="P943" s="10">
        <v>0</v>
      </c>
      <c r="Q943" s="10">
        <v>2000000</v>
      </c>
      <c r="R943" s="10">
        <v>0</v>
      </c>
      <c r="S943" s="10">
        <f t="shared" si="29"/>
        <v>0</v>
      </c>
      <c r="T943" s="7" t="s">
        <v>32</v>
      </c>
      <c r="U943" s="18" t="s">
        <v>33</v>
      </c>
      <c r="V943" s="18" t="s">
        <v>34</v>
      </c>
      <c r="W943" s="18" t="s">
        <v>719</v>
      </c>
    </row>
    <row r="944" spans="1:23" ht="51" x14ac:dyDescent="0.2">
      <c r="A944" s="7">
        <v>937</v>
      </c>
      <c r="B944" s="7" t="s">
        <v>25</v>
      </c>
      <c r="C944" s="7">
        <v>29394</v>
      </c>
      <c r="D944" s="7" t="s">
        <v>25</v>
      </c>
      <c r="E944" s="8" t="s">
        <v>1173</v>
      </c>
      <c r="F944" s="8" t="s">
        <v>27</v>
      </c>
      <c r="G944" s="8" t="s">
        <v>28</v>
      </c>
      <c r="H944" s="8" t="s">
        <v>29</v>
      </c>
      <c r="I944" s="8" t="s">
        <v>938</v>
      </c>
      <c r="J944" s="7" t="s">
        <v>939</v>
      </c>
      <c r="K944" s="9">
        <v>43.694000000000003</v>
      </c>
      <c r="L944" s="10">
        <v>2000000</v>
      </c>
      <c r="M944" s="10">
        <v>0</v>
      </c>
      <c r="N944" s="10">
        <v>0</v>
      </c>
      <c r="O944" s="10">
        <f t="shared" si="28"/>
        <v>2000000</v>
      </c>
      <c r="P944" s="10">
        <v>2000000</v>
      </c>
      <c r="Q944" s="10">
        <v>0</v>
      </c>
      <c r="R944" s="10">
        <v>0</v>
      </c>
      <c r="S944" s="10">
        <f t="shared" si="29"/>
        <v>0</v>
      </c>
      <c r="T944" s="7" t="s">
        <v>32</v>
      </c>
      <c r="U944" s="18" t="s">
        <v>33</v>
      </c>
      <c r="V944" s="18" t="s">
        <v>34</v>
      </c>
      <c r="W944" s="18" t="s">
        <v>719</v>
      </c>
    </row>
    <row r="945" spans="1:23" ht="51" x14ac:dyDescent="0.2">
      <c r="A945" s="7">
        <v>938</v>
      </c>
      <c r="B945" s="7" t="s">
        <v>25</v>
      </c>
      <c r="C945" s="7">
        <v>29395</v>
      </c>
      <c r="D945" s="7" t="s">
        <v>25</v>
      </c>
      <c r="E945" s="8" t="s">
        <v>1174</v>
      </c>
      <c r="F945" s="8" t="s">
        <v>27</v>
      </c>
      <c r="G945" s="8" t="s">
        <v>28</v>
      </c>
      <c r="H945" s="8" t="s">
        <v>29</v>
      </c>
      <c r="I945" s="8" t="s">
        <v>938</v>
      </c>
      <c r="J945" s="7" t="s">
        <v>939</v>
      </c>
      <c r="K945" s="9">
        <v>43.694000000000003</v>
      </c>
      <c r="L945" s="10">
        <v>2000000</v>
      </c>
      <c r="M945" s="10">
        <v>0</v>
      </c>
      <c r="N945" s="10">
        <v>0</v>
      </c>
      <c r="O945" s="10">
        <f t="shared" si="28"/>
        <v>2000000</v>
      </c>
      <c r="P945" s="10">
        <v>2000000</v>
      </c>
      <c r="Q945" s="10">
        <v>0</v>
      </c>
      <c r="R945" s="10">
        <v>0</v>
      </c>
      <c r="S945" s="10">
        <f t="shared" si="29"/>
        <v>0</v>
      </c>
      <c r="T945" s="7" t="s">
        <v>32</v>
      </c>
      <c r="U945" s="18" t="s">
        <v>33</v>
      </c>
      <c r="V945" s="18" t="s">
        <v>34</v>
      </c>
      <c r="W945" s="18" t="s">
        <v>719</v>
      </c>
    </row>
    <row r="946" spans="1:23" ht="63.75" x14ac:dyDescent="0.2">
      <c r="A946" s="7">
        <v>939</v>
      </c>
      <c r="B946" s="7" t="s">
        <v>25</v>
      </c>
      <c r="C946" s="7">
        <v>29461</v>
      </c>
      <c r="D946" s="7" t="s">
        <v>25</v>
      </c>
      <c r="E946" s="8" t="s">
        <v>1175</v>
      </c>
      <c r="F946" s="8" t="s">
        <v>27</v>
      </c>
      <c r="G946" s="8" t="s">
        <v>28</v>
      </c>
      <c r="H946" s="8" t="s">
        <v>29</v>
      </c>
      <c r="I946" s="8" t="s">
        <v>938</v>
      </c>
      <c r="J946" s="7" t="s">
        <v>939</v>
      </c>
      <c r="K946" s="9">
        <v>43.694000000000003</v>
      </c>
      <c r="L946" s="10">
        <v>2000000</v>
      </c>
      <c r="M946" s="10">
        <v>0</v>
      </c>
      <c r="N946" s="10">
        <v>0</v>
      </c>
      <c r="O946" s="10">
        <f t="shared" si="28"/>
        <v>2000000</v>
      </c>
      <c r="P946" s="10">
        <v>2000000</v>
      </c>
      <c r="Q946" s="10">
        <v>0</v>
      </c>
      <c r="R946" s="10">
        <v>0</v>
      </c>
      <c r="S946" s="10">
        <f t="shared" si="29"/>
        <v>0</v>
      </c>
      <c r="T946" s="7" t="s">
        <v>32</v>
      </c>
      <c r="U946" s="18" t="s">
        <v>33</v>
      </c>
      <c r="V946" s="18" t="s">
        <v>34</v>
      </c>
      <c r="W946" s="18" t="s">
        <v>719</v>
      </c>
    </row>
    <row r="947" spans="1:23" ht="51" x14ac:dyDescent="0.2">
      <c r="A947" s="7">
        <v>940</v>
      </c>
      <c r="B947" s="7" t="s">
        <v>25</v>
      </c>
      <c r="C947" s="7">
        <v>29390</v>
      </c>
      <c r="D947" s="7" t="s">
        <v>25</v>
      </c>
      <c r="E947" s="8" t="s">
        <v>1176</v>
      </c>
      <c r="F947" s="8" t="s">
        <v>27</v>
      </c>
      <c r="G947" s="8" t="s">
        <v>28</v>
      </c>
      <c r="H947" s="8" t="s">
        <v>29</v>
      </c>
      <c r="I947" s="8" t="s">
        <v>938</v>
      </c>
      <c r="J947" s="7" t="s">
        <v>939</v>
      </c>
      <c r="K947" s="9">
        <v>43.694000000000003</v>
      </c>
      <c r="L947" s="10">
        <v>2000000</v>
      </c>
      <c r="M947" s="10">
        <v>0</v>
      </c>
      <c r="N947" s="10">
        <v>0</v>
      </c>
      <c r="O947" s="10">
        <f t="shared" si="28"/>
        <v>2000000</v>
      </c>
      <c r="P947" s="10">
        <v>0</v>
      </c>
      <c r="Q947" s="10">
        <v>2000000</v>
      </c>
      <c r="R947" s="10">
        <v>0</v>
      </c>
      <c r="S947" s="10">
        <f t="shared" si="29"/>
        <v>0</v>
      </c>
      <c r="T947" s="7" t="s">
        <v>32</v>
      </c>
      <c r="U947" s="18" t="s">
        <v>33</v>
      </c>
      <c r="V947" s="18" t="s">
        <v>34</v>
      </c>
      <c r="W947" s="18" t="s">
        <v>719</v>
      </c>
    </row>
    <row r="948" spans="1:23" ht="51" x14ac:dyDescent="0.2">
      <c r="A948" s="11">
        <v>941</v>
      </c>
      <c r="B948" s="7" t="s">
        <v>25</v>
      </c>
      <c r="C948" s="7">
        <v>29400</v>
      </c>
      <c r="D948" s="11" t="s">
        <v>25</v>
      </c>
      <c r="E948" s="8" t="s">
        <v>1177</v>
      </c>
      <c r="F948" s="11" t="s">
        <v>27</v>
      </c>
      <c r="G948" s="11" t="s">
        <v>28</v>
      </c>
      <c r="H948" s="11" t="s">
        <v>29</v>
      </c>
      <c r="I948" s="11" t="s">
        <v>938</v>
      </c>
      <c r="J948" s="7" t="s">
        <v>939</v>
      </c>
      <c r="K948" s="12">
        <v>43.694000000000003</v>
      </c>
      <c r="L948" s="13">
        <v>2000000</v>
      </c>
      <c r="M948" s="13">
        <v>0</v>
      </c>
      <c r="N948" s="13">
        <v>0</v>
      </c>
      <c r="O948" s="10">
        <f t="shared" si="28"/>
        <v>2000000</v>
      </c>
      <c r="P948" s="13">
        <v>2000000</v>
      </c>
      <c r="Q948" s="13">
        <v>0</v>
      </c>
      <c r="R948" s="13">
        <v>0</v>
      </c>
      <c r="S948" s="10">
        <f t="shared" si="29"/>
        <v>0</v>
      </c>
      <c r="T948" s="7" t="s">
        <v>32</v>
      </c>
      <c r="U948" s="18" t="s">
        <v>33</v>
      </c>
      <c r="V948" s="18" t="s">
        <v>34</v>
      </c>
      <c r="W948" s="18" t="s">
        <v>719</v>
      </c>
    </row>
    <row r="949" spans="1:23" ht="51" x14ac:dyDescent="0.2">
      <c r="A949" s="7">
        <v>942</v>
      </c>
      <c r="B949" s="7" t="s">
        <v>25</v>
      </c>
      <c r="C949" s="7">
        <v>29392</v>
      </c>
      <c r="D949" s="7" t="s">
        <v>25</v>
      </c>
      <c r="E949" s="8" t="s">
        <v>1178</v>
      </c>
      <c r="F949" s="8" t="s">
        <v>27</v>
      </c>
      <c r="G949" s="8" t="s">
        <v>28</v>
      </c>
      <c r="H949" s="8" t="s">
        <v>29</v>
      </c>
      <c r="I949" s="8" t="s">
        <v>938</v>
      </c>
      <c r="J949" s="7" t="s">
        <v>939</v>
      </c>
      <c r="K949" s="9">
        <v>43.694000000000003</v>
      </c>
      <c r="L949" s="10">
        <v>2000000</v>
      </c>
      <c r="M949" s="10">
        <v>0</v>
      </c>
      <c r="N949" s="10">
        <v>0</v>
      </c>
      <c r="O949" s="10">
        <f t="shared" si="28"/>
        <v>2000000</v>
      </c>
      <c r="P949" s="10">
        <v>2000000</v>
      </c>
      <c r="Q949" s="10">
        <v>0</v>
      </c>
      <c r="R949" s="10">
        <v>0</v>
      </c>
      <c r="S949" s="10">
        <f t="shared" si="29"/>
        <v>0</v>
      </c>
      <c r="T949" s="7" t="s">
        <v>32</v>
      </c>
      <c r="U949" s="18" t="s">
        <v>33</v>
      </c>
      <c r="V949" s="18" t="s">
        <v>34</v>
      </c>
      <c r="W949" s="18" t="s">
        <v>719</v>
      </c>
    </row>
    <row r="950" spans="1:23" ht="38.25" x14ac:dyDescent="0.2">
      <c r="A950" s="7">
        <v>943</v>
      </c>
      <c r="B950" s="7">
        <v>2392977</v>
      </c>
      <c r="C950" s="7" t="s">
        <v>25</v>
      </c>
      <c r="D950" s="7" t="s">
        <v>25</v>
      </c>
      <c r="E950" s="8" t="s">
        <v>1179</v>
      </c>
      <c r="F950" s="8" t="s">
        <v>27</v>
      </c>
      <c r="G950" s="8" t="s">
        <v>28</v>
      </c>
      <c r="H950" s="8" t="s">
        <v>29</v>
      </c>
      <c r="I950" s="8" t="s">
        <v>938</v>
      </c>
      <c r="J950" s="7" t="s">
        <v>939</v>
      </c>
      <c r="K950" s="9">
        <v>43.46</v>
      </c>
      <c r="L950" s="10">
        <v>800000</v>
      </c>
      <c r="M950" s="10">
        <v>0</v>
      </c>
      <c r="N950" s="10">
        <v>0</v>
      </c>
      <c r="O950" s="10">
        <f t="shared" si="28"/>
        <v>800000</v>
      </c>
      <c r="P950" s="10">
        <v>0</v>
      </c>
      <c r="Q950" s="10">
        <v>400000</v>
      </c>
      <c r="R950" s="10">
        <v>400000</v>
      </c>
      <c r="S950" s="10">
        <f t="shared" si="29"/>
        <v>0</v>
      </c>
      <c r="T950" s="7" t="s">
        <v>32</v>
      </c>
      <c r="U950" s="18" t="s">
        <v>33</v>
      </c>
      <c r="V950" s="18" t="s">
        <v>34</v>
      </c>
      <c r="W950" s="18" t="s">
        <v>35</v>
      </c>
    </row>
    <row r="951" spans="1:23" ht="63.75" x14ac:dyDescent="0.2">
      <c r="A951" s="7">
        <v>944</v>
      </c>
      <c r="B951" s="7" t="s">
        <v>25</v>
      </c>
      <c r="C951" s="7">
        <v>28206</v>
      </c>
      <c r="D951" s="7" t="s">
        <v>25</v>
      </c>
      <c r="E951" s="8" t="s">
        <v>1180</v>
      </c>
      <c r="F951" s="8" t="s">
        <v>27</v>
      </c>
      <c r="G951" s="8" t="s">
        <v>28</v>
      </c>
      <c r="H951" s="8" t="s">
        <v>29</v>
      </c>
      <c r="I951" s="8" t="s">
        <v>938</v>
      </c>
      <c r="J951" s="7" t="s">
        <v>939</v>
      </c>
      <c r="K951" s="9">
        <v>43.43</v>
      </c>
      <c r="L951" s="10">
        <v>5544772</v>
      </c>
      <c r="M951" s="10">
        <v>0</v>
      </c>
      <c r="N951" s="10">
        <v>0</v>
      </c>
      <c r="O951" s="10">
        <f t="shared" si="28"/>
        <v>5544772</v>
      </c>
      <c r="P951" s="10">
        <v>1136326</v>
      </c>
      <c r="Q951" s="10">
        <v>2651427</v>
      </c>
      <c r="R951" s="10">
        <v>1757019</v>
      </c>
      <c r="S951" s="10">
        <f t="shared" si="29"/>
        <v>0</v>
      </c>
      <c r="T951" s="7" t="s">
        <v>32</v>
      </c>
      <c r="U951" s="18" t="s">
        <v>33</v>
      </c>
      <c r="V951" s="18" t="s">
        <v>34</v>
      </c>
      <c r="W951" s="18" t="s">
        <v>59</v>
      </c>
    </row>
    <row r="952" spans="1:23" ht="51" x14ac:dyDescent="0.2">
      <c r="A952" s="7">
        <v>945</v>
      </c>
      <c r="B952" s="7" t="s">
        <v>25</v>
      </c>
      <c r="C952" s="7">
        <v>46529</v>
      </c>
      <c r="D952" s="7" t="s">
        <v>25</v>
      </c>
      <c r="E952" s="8" t="s">
        <v>1181</v>
      </c>
      <c r="F952" s="8" t="s">
        <v>27</v>
      </c>
      <c r="G952" s="8" t="s">
        <v>28</v>
      </c>
      <c r="H952" s="8" t="s">
        <v>29</v>
      </c>
      <c r="I952" s="8" t="s">
        <v>938</v>
      </c>
      <c r="J952" s="7" t="s">
        <v>939</v>
      </c>
      <c r="K952" s="9">
        <v>43.43</v>
      </c>
      <c r="L952" s="10">
        <v>5588225</v>
      </c>
      <c r="M952" s="10">
        <v>0</v>
      </c>
      <c r="N952" s="10">
        <v>0</v>
      </c>
      <c r="O952" s="10">
        <f t="shared" si="28"/>
        <v>5588225</v>
      </c>
      <c r="P952" s="10">
        <v>1676468</v>
      </c>
      <c r="Q952" s="10">
        <v>3911757</v>
      </c>
      <c r="R952" s="10">
        <v>0</v>
      </c>
      <c r="S952" s="10">
        <f t="shared" si="29"/>
        <v>0</v>
      </c>
      <c r="T952" s="7" t="s">
        <v>32</v>
      </c>
      <c r="U952" s="18" t="s">
        <v>33</v>
      </c>
      <c r="V952" s="18" t="s">
        <v>34</v>
      </c>
      <c r="W952" s="18" t="s">
        <v>59</v>
      </c>
    </row>
    <row r="953" spans="1:23" ht="38.25" x14ac:dyDescent="0.2">
      <c r="A953" s="7">
        <v>946</v>
      </c>
      <c r="B953" s="7">
        <v>2412431</v>
      </c>
      <c r="C953" s="7">
        <v>1460</v>
      </c>
      <c r="D953" s="7" t="s">
        <v>25</v>
      </c>
      <c r="E953" s="8" t="s">
        <v>1182</v>
      </c>
      <c r="F953" s="8" t="s">
        <v>27</v>
      </c>
      <c r="G953" s="8" t="s">
        <v>28</v>
      </c>
      <c r="H953" s="8" t="s">
        <v>29</v>
      </c>
      <c r="I953" s="8" t="s">
        <v>938</v>
      </c>
      <c r="J953" s="7" t="s">
        <v>939</v>
      </c>
      <c r="K953" s="9">
        <v>43.43</v>
      </c>
      <c r="L953" s="10">
        <v>3246645</v>
      </c>
      <c r="M953" s="10">
        <v>0</v>
      </c>
      <c r="N953" s="10">
        <v>0</v>
      </c>
      <c r="O953" s="10">
        <f t="shared" si="28"/>
        <v>3246645</v>
      </c>
      <c r="P953" s="10">
        <v>973994</v>
      </c>
      <c r="Q953" s="10">
        <v>2272651</v>
      </c>
      <c r="R953" s="10">
        <v>0</v>
      </c>
      <c r="S953" s="10">
        <f t="shared" si="29"/>
        <v>0</v>
      </c>
      <c r="T953" s="7" t="s">
        <v>32</v>
      </c>
      <c r="U953" s="18" t="s">
        <v>33</v>
      </c>
      <c r="V953" s="18" t="s">
        <v>34</v>
      </c>
      <c r="W953" s="18" t="s">
        <v>59</v>
      </c>
    </row>
    <row r="954" spans="1:23" ht="76.5" x14ac:dyDescent="0.2">
      <c r="A954" s="7">
        <v>947</v>
      </c>
      <c r="B954" s="7" t="s">
        <v>25</v>
      </c>
      <c r="C954" s="7">
        <v>41109</v>
      </c>
      <c r="D954" s="7" t="s">
        <v>25</v>
      </c>
      <c r="E954" s="8" t="s">
        <v>1183</v>
      </c>
      <c r="F954" s="8" t="s">
        <v>27</v>
      </c>
      <c r="G954" s="8" t="s">
        <v>28</v>
      </c>
      <c r="H954" s="8" t="s">
        <v>29</v>
      </c>
      <c r="I954" s="8" t="s">
        <v>938</v>
      </c>
      <c r="J954" s="7" t="s">
        <v>939</v>
      </c>
      <c r="K954" s="9">
        <v>43.41</v>
      </c>
      <c r="L954" s="10">
        <v>95917500</v>
      </c>
      <c r="M954" s="10">
        <v>0</v>
      </c>
      <c r="N954" s="10">
        <v>0</v>
      </c>
      <c r="O954" s="10">
        <f t="shared" si="28"/>
        <v>95917500</v>
      </c>
      <c r="P954" s="10">
        <v>0</v>
      </c>
      <c r="Q954" s="10">
        <v>0</v>
      </c>
      <c r="R954" s="10">
        <v>76734000</v>
      </c>
      <c r="S954" s="10">
        <f t="shared" si="29"/>
        <v>19183500</v>
      </c>
      <c r="T954" s="7" t="s">
        <v>32</v>
      </c>
      <c r="U954" s="18" t="s">
        <v>33</v>
      </c>
      <c r="V954" s="18" t="s">
        <v>34</v>
      </c>
      <c r="W954" s="18" t="s">
        <v>35</v>
      </c>
    </row>
    <row r="955" spans="1:23" ht="38.25" x14ac:dyDescent="0.2">
      <c r="A955" s="7">
        <v>948</v>
      </c>
      <c r="B955" s="7" t="s">
        <v>25</v>
      </c>
      <c r="C955" s="7">
        <v>46523</v>
      </c>
      <c r="D955" s="7" t="s">
        <v>25</v>
      </c>
      <c r="E955" s="8" t="s">
        <v>1184</v>
      </c>
      <c r="F955" s="8" t="s">
        <v>27</v>
      </c>
      <c r="G955" s="8" t="s">
        <v>28</v>
      </c>
      <c r="H955" s="8" t="s">
        <v>29</v>
      </c>
      <c r="I955" s="8" t="s">
        <v>938</v>
      </c>
      <c r="J955" s="7" t="s">
        <v>939</v>
      </c>
      <c r="K955" s="9">
        <v>43.31</v>
      </c>
      <c r="L955" s="10">
        <v>60000000</v>
      </c>
      <c r="M955" s="10">
        <v>0</v>
      </c>
      <c r="N955" s="10">
        <v>0</v>
      </c>
      <c r="O955" s="10">
        <f t="shared" si="28"/>
        <v>60000000</v>
      </c>
      <c r="P955" s="10">
        <v>30000000</v>
      </c>
      <c r="Q955" s="10">
        <v>30000000</v>
      </c>
      <c r="R955" s="10">
        <v>0</v>
      </c>
      <c r="S955" s="10">
        <f t="shared" si="29"/>
        <v>0</v>
      </c>
      <c r="T955" s="7" t="s">
        <v>32</v>
      </c>
      <c r="U955" s="18" t="s">
        <v>33</v>
      </c>
      <c r="V955" s="18" t="s">
        <v>34</v>
      </c>
      <c r="W955" s="18" t="s">
        <v>553</v>
      </c>
    </row>
    <row r="956" spans="1:23" ht="51" x14ac:dyDescent="0.2">
      <c r="A956" s="7">
        <v>949</v>
      </c>
      <c r="B956" s="7">
        <v>2412430</v>
      </c>
      <c r="C956" s="7">
        <v>1457</v>
      </c>
      <c r="D956" s="7" t="s">
        <v>25</v>
      </c>
      <c r="E956" s="8" t="s">
        <v>1185</v>
      </c>
      <c r="F956" s="8" t="s">
        <v>27</v>
      </c>
      <c r="G956" s="8" t="s">
        <v>28</v>
      </c>
      <c r="H956" s="8" t="s">
        <v>29</v>
      </c>
      <c r="I956" s="8" t="s">
        <v>938</v>
      </c>
      <c r="J956" s="7" t="s">
        <v>939</v>
      </c>
      <c r="K956" s="9">
        <v>42.99</v>
      </c>
      <c r="L956" s="10">
        <v>2867870</v>
      </c>
      <c r="M956" s="10">
        <v>0</v>
      </c>
      <c r="N956" s="10">
        <v>0</v>
      </c>
      <c r="O956" s="10">
        <f t="shared" si="28"/>
        <v>2867870</v>
      </c>
      <c r="P956" s="10">
        <v>860361</v>
      </c>
      <c r="Q956" s="10">
        <v>2007509</v>
      </c>
      <c r="R956" s="10">
        <v>0</v>
      </c>
      <c r="S956" s="10">
        <f t="shared" si="29"/>
        <v>0</v>
      </c>
      <c r="T956" s="7" t="s">
        <v>32</v>
      </c>
      <c r="U956" s="18" t="s">
        <v>33</v>
      </c>
      <c r="V956" s="18" t="s">
        <v>34</v>
      </c>
      <c r="W956" s="18" t="s">
        <v>59</v>
      </c>
    </row>
    <row r="957" spans="1:23" ht="38.25" x14ac:dyDescent="0.2">
      <c r="A957" s="11">
        <v>950</v>
      </c>
      <c r="B957" s="7">
        <v>2412433</v>
      </c>
      <c r="C957" s="7">
        <v>1463</v>
      </c>
      <c r="D957" s="11" t="s">
        <v>25</v>
      </c>
      <c r="E957" s="8" t="s">
        <v>1186</v>
      </c>
      <c r="F957" s="11" t="s">
        <v>27</v>
      </c>
      <c r="G957" s="11" t="s">
        <v>28</v>
      </c>
      <c r="H957" s="11" t="s">
        <v>29</v>
      </c>
      <c r="I957" s="11" t="s">
        <v>938</v>
      </c>
      <c r="J957" s="7" t="s">
        <v>939</v>
      </c>
      <c r="K957" s="12">
        <v>42.99</v>
      </c>
      <c r="L957" s="13">
        <v>3003147</v>
      </c>
      <c r="M957" s="13">
        <v>0</v>
      </c>
      <c r="N957" s="13">
        <v>0</v>
      </c>
      <c r="O957" s="10">
        <f t="shared" si="28"/>
        <v>3003147</v>
      </c>
      <c r="P957" s="13">
        <v>900944</v>
      </c>
      <c r="Q957" s="13">
        <v>2102203</v>
      </c>
      <c r="R957" s="13">
        <v>0</v>
      </c>
      <c r="S957" s="10">
        <f t="shared" si="29"/>
        <v>0</v>
      </c>
      <c r="T957" s="7" t="s">
        <v>32</v>
      </c>
      <c r="U957" s="18" t="s">
        <v>33</v>
      </c>
      <c r="V957" s="18" t="s">
        <v>34</v>
      </c>
      <c r="W957" s="18" t="s">
        <v>59</v>
      </c>
    </row>
    <row r="958" spans="1:23" ht="38.25" x14ac:dyDescent="0.2">
      <c r="A958" s="7">
        <v>951</v>
      </c>
      <c r="B958" s="7" t="s">
        <v>25</v>
      </c>
      <c r="C958" s="7">
        <v>21904</v>
      </c>
      <c r="D958" s="7" t="s">
        <v>25</v>
      </c>
      <c r="E958" s="8" t="s">
        <v>1187</v>
      </c>
      <c r="F958" s="8" t="s">
        <v>27</v>
      </c>
      <c r="G958" s="8" t="s">
        <v>28</v>
      </c>
      <c r="H958" s="8" t="s">
        <v>29</v>
      </c>
      <c r="I958" s="8" t="s">
        <v>938</v>
      </c>
      <c r="J958" s="7" t="s">
        <v>939</v>
      </c>
      <c r="K958" s="9">
        <v>42.75</v>
      </c>
      <c r="L958" s="10">
        <v>14480144</v>
      </c>
      <c r="M958" s="10">
        <v>0</v>
      </c>
      <c r="N958" s="10">
        <v>0</v>
      </c>
      <c r="O958" s="10">
        <f t="shared" si="28"/>
        <v>14480144</v>
      </c>
      <c r="P958" s="10">
        <v>5608256</v>
      </c>
      <c r="Q958" s="10">
        <v>3019830</v>
      </c>
      <c r="R958" s="10">
        <v>5852058</v>
      </c>
      <c r="S958" s="10">
        <f t="shared" si="29"/>
        <v>0</v>
      </c>
      <c r="T958" s="7" t="s">
        <v>32</v>
      </c>
      <c r="U958" s="18" t="s">
        <v>33</v>
      </c>
      <c r="V958" s="18" t="s">
        <v>34</v>
      </c>
      <c r="W958" s="18" t="s">
        <v>59</v>
      </c>
    </row>
    <row r="959" spans="1:23" ht="38.25" x14ac:dyDescent="0.2">
      <c r="A959" s="7">
        <v>952</v>
      </c>
      <c r="B959" s="7" t="s">
        <v>25</v>
      </c>
      <c r="C959" s="7">
        <v>40980</v>
      </c>
      <c r="D959" s="7" t="s">
        <v>25</v>
      </c>
      <c r="E959" s="8" t="s">
        <v>1188</v>
      </c>
      <c r="F959" s="8" t="s">
        <v>27</v>
      </c>
      <c r="G959" s="8" t="s">
        <v>28</v>
      </c>
      <c r="H959" s="8" t="s">
        <v>29</v>
      </c>
      <c r="I959" s="8" t="s">
        <v>938</v>
      </c>
      <c r="J959" s="7" t="s">
        <v>939</v>
      </c>
      <c r="K959" s="9">
        <v>42.71</v>
      </c>
      <c r="L959" s="10">
        <v>519480000</v>
      </c>
      <c r="M959" s="10">
        <v>0</v>
      </c>
      <c r="N959" s="10">
        <v>0</v>
      </c>
      <c r="O959" s="10">
        <f t="shared" si="28"/>
        <v>519480000</v>
      </c>
      <c r="P959" s="10">
        <v>0</v>
      </c>
      <c r="Q959" s="10">
        <v>743490</v>
      </c>
      <c r="R959" s="10">
        <v>1734810</v>
      </c>
      <c r="S959" s="10">
        <f t="shared" si="29"/>
        <v>517001700</v>
      </c>
      <c r="T959" s="7" t="s">
        <v>32</v>
      </c>
      <c r="U959" s="18" t="s">
        <v>33</v>
      </c>
      <c r="V959" s="18" t="s">
        <v>34</v>
      </c>
      <c r="W959" s="18" t="s">
        <v>35</v>
      </c>
    </row>
    <row r="960" spans="1:23" ht="38.25" x14ac:dyDescent="0.2">
      <c r="A960" s="7">
        <v>953</v>
      </c>
      <c r="B960" s="7" t="s">
        <v>25</v>
      </c>
      <c r="C960" s="7">
        <v>23512</v>
      </c>
      <c r="D960" s="7" t="s">
        <v>25</v>
      </c>
      <c r="E960" s="8" t="s">
        <v>1189</v>
      </c>
      <c r="F960" s="8" t="s">
        <v>27</v>
      </c>
      <c r="G960" s="8" t="s">
        <v>28</v>
      </c>
      <c r="H960" s="8" t="s">
        <v>29</v>
      </c>
      <c r="I960" s="8" t="s">
        <v>938</v>
      </c>
      <c r="J960" s="7" t="s">
        <v>939</v>
      </c>
      <c r="K960" s="9">
        <v>42.66</v>
      </c>
      <c r="L960" s="10">
        <v>14195400</v>
      </c>
      <c r="M960" s="10">
        <v>0</v>
      </c>
      <c r="N960" s="10">
        <v>0</v>
      </c>
      <c r="O960" s="10">
        <f t="shared" si="28"/>
        <v>14195400</v>
      </c>
      <c r="P960" s="10">
        <v>5536206</v>
      </c>
      <c r="Q960" s="10">
        <v>2981034</v>
      </c>
      <c r="R960" s="10">
        <v>5678160</v>
      </c>
      <c r="S960" s="10">
        <f t="shared" si="29"/>
        <v>0</v>
      </c>
      <c r="T960" s="7" t="s">
        <v>32</v>
      </c>
      <c r="U960" s="18" t="s">
        <v>33</v>
      </c>
      <c r="V960" s="18" t="s">
        <v>34</v>
      </c>
      <c r="W960" s="18" t="s">
        <v>59</v>
      </c>
    </row>
    <row r="961" spans="1:23" ht="38.25" x14ac:dyDescent="0.2">
      <c r="A961" s="7">
        <v>954</v>
      </c>
      <c r="B961" s="7" t="s">
        <v>25</v>
      </c>
      <c r="C961" s="7">
        <v>42875</v>
      </c>
      <c r="D961" s="7" t="s">
        <v>25</v>
      </c>
      <c r="E961" s="8" t="s">
        <v>1190</v>
      </c>
      <c r="F961" s="8" t="s">
        <v>27</v>
      </c>
      <c r="G961" s="8" t="s">
        <v>28</v>
      </c>
      <c r="H961" s="8" t="s">
        <v>29</v>
      </c>
      <c r="I961" s="8" t="s">
        <v>938</v>
      </c>
      <c r="J961" s="7" t="s">
        <v>939</v>
      </c>
      <c r="K961" s="9">
        <v>42.222000000000001</v>
      </c>
      <c r="L961" s="10">
        <v>15000000</v>
      </c>
      <c r="M961" s="10">
        <v>0</v>
      </c>
      <c r="N961" s="10">
        <v>0</v>
      </c>
      <c r="O961" s="10">
        <f t="shared" si="28"/>
        <v>15000000</v>
      </c>
      <c r="P961" s="10">
        <v>15000000</v>
      </c>
      <c r="Q961" s="10">
        <v>0</v>
      </c>
      <c r="R961" s="10">
        <v>0</v>
      </c>
      <c r="S961" s="10">
        <f t="shared" si="29"/>
        <v>0</v>
      </c>
      <c r="T961" s="7" t="s">
        <v>32</v>
      </c>
      <c r="U961" s="18" t="s">
        <v>33</v>
      </c>
      <c r="V961" s="18" t="s">
        <v>34</v>
      </c>
      <c r="W961" s="18" t="s">
        <v>35</v>
      </c>
    </row>
    <row r="962" spans="1:23" ht="51" x14ac:dyDescent="0.2">
      <c r="A962" s="7">
        <v>955</v>
      </c>
      <c r="B962" s="7" t="s">
        <v>25</v>
      </c>
      <c r="C962" s="7">
        <v>40116</v>
      </c>
      <c r="D962" s="7" t="s">
        <v>25</v>
      </c>
      <c r="E962" s="8" t="s">
        <v>1191</v>
      </c>
      <c r="F962" s="8" t="s">
        <v>27</v>
      </c>
      <c r="G962" s="8" t="s">
        <v>28</v>
      </c>
      <c r="H962" s="8" t="s">
        <v>1097</v>
      </c>
      <c r="I962" s="8" t="s">
        <v>938</v>
      </c>
      <c r="J962" s="7" t="s">
        <v>939</v>
      </c>
      <c r="K962" s="9">
        <v>42.203000000000003</v>
      </c>
      <c r="L962" s="10">
        <v>174600000</v>
      </c>
      <c r="M962" s="10">
        <v>0</v>
      </c>
      <c r="N962" s="10">
        <v>0</v>
      </c>
      <c r="O962" s="10">
        <f t="shared" si="28"/>
        <v>174600000</v>
      </c>
      <c r="P962" s="10">
        <v>130000000</v>
      </c>
      <c r="Q962" s="10">
        <v>44600000</v>
      </c>
      <c r="R962" s="10">
        <v>0</v>
      </c>
      <c r="S962" s="10">
        <f t="shared" si="29"/>
        <v>0</v>
      </c>
      <c r="T962" s="7" t="s">
        <v>32</v>
      </c>
      <c r="U962" s="18" t="s">
        <v>33</v>
      </c>
      <c r="V962" s="18" t="s">
        <v>539</v>
      </c>
      <c r="W962" s="18" t="s">
        <v>540</v>
      </c>
    </row>
    <row r="963" spans="1:23" ht="38.25" x14ac:dyDescent="0.2">
      <c r="A963" s="7">
        <v>956</v>
      </c>
      <c r="B963" s="7">
        <v>2412740</v>
      </c>
      <c r="C963" s="7">
        <v>1335</v>
      </c>
      <c r="D963" s="7" t="s">
        <v>25</v>
      </c>
      <c r="E963" s="8" t="s">
        <v>1192</v>
      </c>
      <c r="F963" s="8" t="s">
        <v>27</v>
      </c>
      <c r="G963" s="8" t="s">
        <v>28</v>
      </c>
      <c r="H963" s="8" t="s">
        <v>29</v>
      </c>
      <c r="I963" s="8" t="s">
        <v>938</v>
      </c>
      <c r="J963" s="7" t="s">
        <v>939</v>
      </c>
      <c r="K963" s="9">
        <v>42.03</v>
      </c>
      <c r="L963" s="10">
        <v>7476067</v>
      </c>
      <c r="M963" s="10">
        <v>0</v>
      </c>
      <c r="N963" s="10">
        <v>0</v>
      </c>
      <c r="O963" s="10">
        <f t="shared" si="28"/>
        <v>7476067</v>
      </c>
      <c r="P963" s="10">
        <v>2242820</v>
      </c>
      <c r="Q963" s="10">
        <v>5233247</v>
      </c>
      <c r="R963" s="10">
        <v>0</v>
      </c>
      <c r="S963" s="10">
        <f t="shared" si="29"/>
        <v>0</v>
      </c>
      <c r="T963" s="7" t="s">
        <v>32</v>
      </c>
      <c r="U963" s="18" t="s">
        <v>33</v>
      </c>
      <c r="V963" s="18" t="s">
        <v>34</v>
      </c>
      <c r="W963" s="18" t="s">
        <v>59</v>
      </c>
    </row>
    <row r="964" spans="1:23" ht="63.75" x14ac:dyDescent="0.2">
      <c r="A964" s="7">
        <v>957</v>
      </c>
      <c r="B964" s="7" t="s">
        <v>25</v>
      </c>
      <c r="C964" s="7">
        <v>28109</v>
      </c>
      <c r="D964" s="7" t="s">
        <v>25</v>
      </c>
      <c r="E964" s="8" t="s">
        <v>1193</v>
      </c>
      <c r="F964" s="8" t="s">
        <v>27</v>
      </c>
      <c r="G964" s="8" t="s">
        <v>28</v>
      </c>
      <c r="H964" s="8" t="s">
        <v>29</v>
      </c>
      <c r="I964" s="8" t="s">
        <v>938</v>
      </c>
      <c r="J964" s="7" t="s">
        <v>939</v>
      </c>
      <c r="K964" s="9">
        <v>42.02</v>
      </c>
      <c r="L964" s="10">
        <v>21407053</v>
      </c>
      <c r="M964" s="10">
        <v>0</v>
      </c>
      <c r="N964" s="10">
        <v>0</v>
      </c>
      <c r="O964" s="10">
        <f t="shared" si="28"/>
        <v>21407053</v>
      </c>
      <c r="P964" s="10">
        <v>3780000</v>
      </c>
      <c r="Q964" s="10">
        <v>8820000</v>
      </c>
      <c r="R964" s="10">
        <v>8807053</v>
      </c>
      <c r="S964" s="10">
        <f t="shared" si="29"/>
        <v>0</v>
      </c>
      <c r="T964" s="7" t="s">
        <v>32</v>
      </c>
      <c r="U964" s="18" t="s">
        <v>33</v>
      </c>
      <c r="V964" s="18" t="s">
        <v>34</v>
      </c>
      <c r="W964" s="18" t="s">
        <v>59</v>
      </c>
    </row>
    <row r="965" spans="1:23" ht="51" x14ac:dyDescent="0.2">
      <c r="A965" s="7">
        <v>958</v>
      </c>
      <c r="B965" s="7" t="s">
        <v>25</v>
      </c>
      <c r="C965" s="7">
        <v>28210</v>
      </c>
      <c r="D965" s="7" t="s">
        <v>25</v>
      </c>
      <c r="E965" s="8" t="s">
        <v>1194</v>
      </c>
      <c r="F965" s="8" t="s">
        <v>27</v>
      </c>
      <c r="G965" s="8" t="s">
        <v>28</v>
      </c>
      <c r="H965" s="8" t="s">
        <v>29</v>
      </c>
      <c r="I965" s="8" t="s">
        <v>938</v>
      </c>
      <c r="J965" s="7" t="s">
        <v>939</v>
      </c>
      <c r="K965" s="9">
        <v>41.9</v>
      </c>
      <c r="L965" s="10">
        <v>10094246</v>
      </c>
      <c r="M965" s="10">
        <v>0</v>
      </c>
      <c r="N965" s="10">
        <v>0</v>
      </c>
      <c r="O965" s="10">
        <f t="shared" si="28"/>
        <v>10094246</v>
      </c>
      <c r="P965" s="10">
        <v>3760663</v>
      </c>
      <c r="Q965" s="10">
        <v>6333583</v>
      </c>
      <c r="R965" s="10">
        <v>0</v>
      </c>
      <c r="S965" s="10">
        <f t="shared" si="29"/>
        <v>0</v>
      </c>
      <c r="T965" s="7" t="s">
        <v>32</v>
      </c>
      <c r="U965" s="18" t="s">
        <v>33</v>
      </c>
      <c r="V965" s="18" t="s">
        <v>34</v>
      </c>
      <c r="W965" s="18" t="s">
        <v>59</v>
      </c>
    </row>
    <row r="966" spans="1:23" ht="63.75" x14ac:dyDescent="0.2">
      <c r="A966" s="7">
        <v>959</v>
      </c>
      <c r="B966" s="7" t="s">
        <v>25</v>
      </c>
      <c r="C966" s="7">
        <v>28122</v>
      </c>
      <c r="D966" s="7" t="s">
        <v>25</v>
      </c>
      <c r="E966" s="8" t="s">
        <v>1195</v>
      </c>
      <c r="F966" s="8" t="s">
        <v>27</v>
      </c>
      <c r="G966" s="8" t="s">
        <v>28</v>
      </c>
      <c r="H966" s="8" t="s">
        <v>29</v>
      </c>
      <c r="I966" s="8" t="s">
        <v>938</v>
      </c>
      <c r="J966" s="7" t="s">
        <v>939</v>
      </c>
      <c r="K966" s="9">
        <v>41.9</v>
      </c>
      <c r="L966" s="10">
        <v>15478904</v>
      </c>
      <c r="M966" s="10">
        <v>0</v>
      </c>
      <c r="N966" s="10">
        <v>0</v>
      </c>
      <c r="O966" s="10">
        <f t="shared" si="28"/>
        <v>15478904</v>
      </c>
      <c r="P966" s="10">
        <v>3656281</v>
      </c>
      <c r="Q966" s="10">
        <v>11822623</v>
      </c>
      <c r="R966" s="10">
        <v>0</v>
      </c>
      <c r="S966" s="10">
        <f t="shared" si="29"/>
        <v>0</v>
      </c>
      <c r="T966" s="7" t="s">
        <v>32</v>
      </c>
      <c r="U966" s="18" t="s">
        <v>33</v>
      </c>
      <c r="V966" s="18" t="s">
        <v>34</v>
      </c>
      <c r="W966" s="18" t="s">
        <v>59</v>
      </c>
    </row>
    <row r="967" spans="1:23" ht="63.75" x14ac:dyDescent="0.2">
      <c r="A967" s="11">
        <v>960</v>
      </c>
      <c r="B967" s="7" t="s">
        <v>25</v>
      </c>
      <c r="C967" s="7">
        <v>38387</v>
      </c>
      <c r="D967" s="11" t="s">
        <v>25</v>
      </c>
      <c r="E967" s="8" t="s">
        <v>1196</v>
      </c>
      <c r="F967" s="11" t="s">
        <v>27</v>
      </c>
      <c r="G967" s="11" t="s">
        <v>28</v>
      </c>
      <c r="H967" s="11" t="s">
        <v>29</v>
      </c>
      <c r="I967" s="11" t="s">
        <v>938</v>
      </c>
      <c r="J967" s="7" t="s">
        <v>939</v>
      </c>
      <c r="K967" s="12">
        <v>41.9</v>
      </c>
      <c r="L967" s="13">
        <v>9107146</v>
      </c>
      <c r="M967" s="13">
        <v>0</v>
      </c>
      <c r="N967" s="13">
        <v>0</v>
      </c>
      <c r="O967" s="10">
        <f t="shared" si="28"/>
        <v>9107146</v>
      </c>
      <c r="P967" s="13">
        <v>5919645</v>
      </c>
      <c r="Q967" s="13">
        <v>3187501</v>
      </c>
      <c r="R967" s="13">
        <v>0</v>
      </c>
      <c r="S967" s="10">
        <f t="shared" si="29"/>
        <v>0</v>
      </c>
      <c r="T967" s="7" t="s">
        <v>32</v>
      </c>
      <c r="U967" s="18" t="s">
        <v>33</v>
      </c>
      <c r="V967" s="18" t="s">
        <v>34</v>
      </c>
      <c r="W967" s="18" t="s">
        <v>59</v>
      </c>
    </row>
    <row r="968" spans="1:23" ht="38.25" x14ac:dyDescent="0.2">
      <c r="A968" s="7">
        <v>961</v>
      </c>
      <c r="B968" s="7" t="s">
        <v>25</v>
      </c>
      <c r="C968" s="7">
        <v>38780</v>
      </c>
      <c r="D968" s="7" t="s">
        <v>25</v>
      </c>
      <c r="E968" s="8" t="s">
        <v>1197</v>
      </c>
      <c r="F968" s="8" t="s">
        <v>55</v>
      </c>
      <c r="G968" s="8" t="s">
        <v>28</v>
      </c>
      <c r="H968" s="8" t="s">
        <v>29</v>
      </c>
      <c r="I968" s="8" t="s">
        <v>938</v>
      </c>
      <c r="J968" s="7" t="s">
        <v>939</v>
      </c>
      <c r="K968" s="9">
        <v>41.8</v>
      </c>
      <c r="L968" s="10">
        <v>3061998</v>
      </c>
      <c r="M968" s="10">
        <v>0</v>
      </c>
      <c r="N968" s="10">
        <v>0</v>
      </c>
      <c r="O968" s="10">
        <f t="shared" si="28"/>
        <v>3061998</v>
      </c>
      <c r="P968" s="10">
        <v>1837199</v>
      </c>
      <c r="Q968" s="10">
        <v>1224799</v>
      </c>
      <c r="R968" s="10">
        <v>0</v>
      </c>
      <c r="S968" s="10">
        <f t="shared" si="29"/>
        <v>0</v>
      </c>
      <c r="T968" s="7" t="s">
        <v>32</v>
      </c>
      <c r="U968" s="18" t="s">
        <v>33</v>
      </c>
      <c r="V968" s="18" t="s">
        <v>34</v>
      </c>
      <c r="W968" s="18" t="s">
        <v>59</v>
      </c>
    </row>
    <row r="969" spans="1:23" ht="51" x14ac:dyDescent="0.2">
      <c r="A969" s="7">
        <v>962</v>
      </c>
      <c r="B969" s="7" t="s">
        <v>25</v>
      </c>
      <c r="C969" s="7">
        <v>28134</v>
      </c>
      <c r="D969" s="7" t="s">
        <v>25</v>
      </c>
      <c r="E969" s="8" t="s">
        <v>1198</v>
      </c>
      <c r="F969" s="8" t="s">
        <v>27</v>
      </c>
      <c r="G969" s="8" t="s">
        <v>28</v>
      </c>
      <c r="H969" s="8" t="s">
        <v>29</v>
      </c>
      <c r="I969" s="8" t="s">
        <v>938</v>
      </c>
      <c r="J969" s="7" t="s">
        <v>939</v>
      </c>
      <c r="K969" s="9">
        <v>41.8</v>
      </c>
      <c r="L969" s="10">
        <v>11831254</v>
      </c>
      <c r="M969" s="10">
        <v>0</v>
      </c>
      <c r="N969" s="10">
        <v>0</v>
      </c>
      <c r="O969" s="10">
        <f t="shared" ref="O969:O1032" si="30">+L969-M969-N969</f>
        <v>11831254</v>
      </c>
      <c r="P969" s="10">
        <v>2743017</v>
      </c>
      <c r="Q969" s="10">
        <v>9088237</v>
      </c>
      <c r="R969" s="10">
        <v>0</v>
      </c>
      <c r="S969" s="10">
        <f t="shared" ref="S969:S1032" si="31">+L969-M969-N969-P969-Q969-R969</f>
        <v>0</v>
      </c>
      <c r="T969" s="7" t="s">
        <v>32</v>
      </c>
      <c r="U969" s="18" t="s">
        <v>33</v>
      </c>
      <c r="V969" s="18" t="s">
        <v>34</v>
      </c>
      <c r="W969" s="18" t="s">
        <v>59</v>
      </c>
    </row>
    <row r="970" spans="1:23" ht="89.25" x14ac:dyDescent="0.2">
      <c r="A970" s="7">
        <v>963</v>
      </c>
      <c r="B970" s="7" t="s">
        <v>25</v>
      </c>
      <c r="C970" s="7">
        <v>28121</v>
      </c>
      <c r="D970" s="7" t="s">
        <v>25</v>
      </c>
      <c r="E970" s="8" t="s">
        <v>1199</v>
      </c>
      <c r="F970" s="8" t="s">
        <v>27</v>
      </c>
      <c r="G970" s="8" t="s">
        <v>28</v>
      </c>
      <c r="H970" s="8" t="s">
        <v>29</v>
      </c>
      <c r="I970" s="8" t="s">
        <v>938</v>
      </c>
      <c r="J970" s="7" t="s">
        <v>939</v>
      </c>
      <c r="K970" s="9">
        <v>41.8</v>
      </c>
      <c r="L970" s="10">
        <v>10265089</v>
      </c>
      <c r="M970" s="10">
        <v>0</v>
      </c>
      <c r="N970" s="10">
        <v>0</v>
      </c>
      <c r="O970" s="10">
        <f t="shared" si="30"/>
        <v>10265089</v>
      </c>
      <c r="P970" s="10">
        <v>3668600</v>
      </c>
      <c r="Q970" s="10">
        <v>6596489</v>
      </c>
      <c r="R970" s="10">
        <v>0</v>
      </c>
      <c r="S970" s="10">
        <f t="shared" si="31"/>
        <v>0</v>
      </c>
      <c r="T970" s="7" t="s">
        <v>32</v>
      </c>
      <c r="U970" s="18" t="s">
        <v>33</v>
      </c>
      <c r="V970" s="18" t="s">
        <v>34</v>
      </c>
      <c r="W970" s="18" t="s">
        <v>59</v>
      </c>
    </row>
    <row r="971" spans="1:23" ht="51" x14ac:dyDescent="0.2">
      <c r="A971" s="7">
        <v>964</v>
      </c>
      <c r="B971" s="7">
        <v>2412735</v>
      </c>
      <c r="C971" s="7">
        <v>1329</v>
      </c>
      <c r="D971" s="7" t="s">
        <v>25</v>
      </c>
      <c r="E971" s="8" t="s">
        <v>1200</v>
      </c>
      <c r="F971" s="8" t="s">
        <v>27</v>
      </c>
      <c r="G971" s="8" t="s">
        <v>28</v>
      </c>
      <c r="H971" s="8" t="s">
        <v>29</v>
      </c>
      <c r="I971" s="8" t="s">
        <v>938</v>
      </c>
      <c r="J971" s="7" t="s">
        <v>939</v>
      </c>
      <c r="K971" s="9">
        <v>41.8</v>
      </c>
      <c r="L971" s="10">
        <v>5588225</v>
      </c>
      <c r="M971" s="10">
        <v>0</v>
      </c>
      <c r="N971" s="10">
        <v>0</v>
      </c>
      <c r="O971" s="10">
        <f t="shared" si="30"/>
        <v>5588225</v>
      </c>
      <c r="P971" s="10">
        <v>279411</v>
      </c>
      <c r="Q971" s="10">
        <v>5308814</v>
      </c>
      <c r="R971" s="10">
        <v>0</v>
      </c>
      <c r="S971" s="10">
        <f t="shared" si="31"/>
        <v>0</v>
      </c>
      <c r="T971" s="7" t="s">
        <v>32</v>
      </c>
      <c r="U971" s="18" t="s">
        <v>33</v>
      </c>
      <c r="V971" s="18" t="s">
        <v>34</v>
      </c>
      <c r="W971" s="18" t="s">
        <v>59</v>
      </c>
    </row>
    <row r="972" spans="1:23" ht="38.25" x14ac:dyDescent="0.2">
      <c r="A972" s="7">
        <v>965</v>
      </c>
      <c r="B972" s="7">
        <v>2412709</v>
      </c>
      <c r="C972" s="7">
        <v>1325</v>
      </c>
      <c r="D972" s="7" t="s">
        <v>25</v>
      </c>
      <c r="E972" s="8" t="s">
        <v>1201</v>
      </c>
      <c r="F972" s="8" t="s">
        <v>27</v>
      </c>
      <c r="G972" s="8" t="s">
        <v>28</v>
      </c>
      <c r="H972" s="8" t="s">
        <v>29</v>
      </c>
      <c r="I972" s="8" t="s">
        <v>938</v>
      </c>
      <c r="J972" s="7" t="s">
        <v>939</v>
      </c>
      <c r="K972" s="9">
        <v>41.8</v>
      </c>
      <c r="L972" s="10">
        <v>3787753</v>
      </c>
      <c r="M972" s="10">
        <v>0</v>
      </c>
      <c r="N972" s="10">
        <v>0</v>
      </c>
      <c r="O972" s="10">
        <f t="shared" si="30"/>
        <v>3787753</v>
      </c>
      <c r="P972" s="10">
        <v>189388</v>
      </c>
      <c r="Q972" s="10">
        <v>3598365</v>
      </c>
      <c r="R972" s="10">
        <v>0</v>
      </c>
      <c r="S972" s="10">
        <f t="shared" si="31"/>
        <v>0</v>
      </c>
      <c r="T972" s="7" t="s">
        <v>32</v>
      </c>
      <c r="U972" s="18" t="s">
        <v>33</v>
      </c>
      <c r="V972" s="18" t="s">
        <v>34</v>
      </c>
      <c r="W972" s="18" t="s">
        <v>59</v>
      </c>
    </row>
    <row r="973" spans="1:23" ht="38.25" x14ac:dyDescent="0.2">
      <c r="A973" s="7">
        <v>966</v>
      </c>
      <c r="B973" s="7" t="s">
        <v>25</v>
      </c>
      <c r="C973" s="7">
        <v>46248</v>
      </c>
      <c r="D973" s="7" t="s">
        <v>25</v>
      </c>
      <c r="E973" s="8" t="s">
        <v>1202</v>
      </c>
      <c r="F973" s="8" t="s">
        <v>27</v>
      </c>
      <c r="G973" s="8" t="s">
        <v>28</v>
      </c>
      <c r="H973" s="8" t="s">
        <v>29</v>
      </c>
      <c r="I973" s="8" t="s">
        <v>938</v>
      </c>
      <c r="J973" s="7" t="s">
        <v>939</v>
      </c>
      <c r="K973" s="9">
        <v>41.79</v>
      </c>
      <c r="L973" s="10">
        <v>120000000</v>
      </c>
      <c r="M973" s="10">
        <v>0</v>
      </c>
      <c r="N973" s="10">
        <v>0</v>
      </c>
      <c r="O973" s="10">
        <f t="shared" si="30"/>
        <v>120000000</v>
      </c>
      <c r="P973" s="10">
        <v>5000000</v>
      </c>
      <c r="Q973" s="10">
        <v>115000000</v>
      </c>
      <c r="R973" s="10">
        <v>0</v>
      </c>
      <c r="S973" s="10">
        <f t="shared" si="31"/>
        <v>0</v>
      </c>
      <c r="T973" s="7" t="s">
        <v>32</v>
      </c>
      <c r="U973" s="18" t="s">
        <v>33</v>
      </c>
      <c r="V973" s="18" t="s">
        <v>34</v>
      </c>
      <c r="W973" s="18" t="s">
        <v>553</v>
      </c>
    </row>
    <row r="974" spans="1:23" ht="76.5" x14ac:dyDescent="0.2">
      <c r="A974" s="7">
        <v>967</v>
      </c>
      <c r="B974" s="7" t="s">
        <v>25</v>
      </c>
      <c r="C974" s="7">
        <v>38819</v>
      </c>
      <c r="D974" s="7" t="s">
        <v>25</v>
      </c>
      <c r="E974" s="8" t="s">
        <v>1203</v>
      </c>
      <c r="F974" s="8" t="s">
        <v>55</v>
      </c>
      <c r="G974" s="8" t="s">
        <v>28</v>
      </c>
      <c r="H974" s="8" t="s">
        <v>29</v>
      </c>
      <c r="I974" s="8" t="s">
        <v>938</v>
      </c>
      <c r="J974" s="7" t="s">
        <v>939</v>
      </c>
      <c r="K974" s="9">
        <v>41.77</v>
      </c>
      <c r="L974" s="10">
        <v>15553000</v>
      </c>
      <c r="M974" s="10">
        <v>0</v>
      </c>
      <c r="N974" s="10">
        <v>0</v>
      </c>
      <c r="O974" s="10">
        <f t="shared" si="30"/>
        <v>15553000</v>
      </c>
      <c r="P974" s="10">
        <v>0</v>
      </c>
      <c r="Q974" s="10">
        <v>9331802</v>
      </c>
      <c r="R974" s="10">
        <v>6221198</v>
      </c>
      <c r="S974" s="10">
        <f t="shared" si="31"/>
        <v>0</v>
      </c>
      <c r="T974" s="7" t="s">
        <v>32</v>
      </c>
      <c r="U974" s="18" t="s">
        <v>33</v>
      </c>
      <c r="V974" s="18" t="s">
        <v>34</v>
      </c>
      <c r="W974" s="18" t="s">
        <v>59</v>
      </c>
    </row>
    <row r="975" spans="1:23" ht="38.25" x14ac:dyDescent="0.2">
      <c r="A975" s="7">
        <v>968</v>
      </c>
      <c r="B975" s="7" t="s">
        <v>25</v>
      </c>
      <c r="C975" s="7">
        <v>38778</v>
      </c>
      <c r="D975" s="7" t="s">
        <v>25</v>
      </c>
      <c r="E975" s="8" t="s">
        <v>1204</v>
      </c>
      <c r="F975" s="8" t="s">
        <v>55</v>
      </c>
      <c r="G975" s="8" t="s">
        <v>28</v>
      </c>
      <c r="H975" s="8" t="s">
        <v>29</v>
      </c>
      <c r="I975" s="8" t="s">
        <v>938</v>
      </c>
      <c r="J975" s="7" t="s">
        <v>939</v>
      </c>
      <c r="K975" s="9">
        <v>41.75</v>
      </c>
      <c r="L975" s="10">
        <v>2721774</v>
      </c>
      <c r="M975" s="10">
        <v>0</v>
      </c>
      <c r="N975" s="10">
        <v>0</v>
      </c>
      <c r="O975" s="10">
        <f t="shared" si="30"/>
        <v>2721774</v>
      </c>
      <c r="P975" s="10">
        <v>1633064</v>
      </c>
      <c r="Q975" s="10">
        <v>1088710</v>
      </c>
      <c r="R975" s="10">
        <v>0</v>
      </c>
      <c r="S975" s="10">
        <f t="shared" si="31"/>
        <v>0</v>
      </c>
      <c r="T975" s="7" t="s">
        <v>32</v>
      </c>
      <c r="U975" s="18" t="s">
        <v>33</v>
      </c>
      <c r="V975" s="18" t="s">
        <v>34</v>
      </c>
      <c r="W975" s="18" t="s">
        <v>59</v>
      </c>
    </row>
    <row r="976" spans="1:23" ht="51" x14ac:dyDescent="0.2">
      <c r="A976" s="7">
        <v>969</v>
      </c>
      <c r="B976" s="7" t="s">
        <v>25</v>
      </c>
      <c r="C976" s="7">
        <v>38888</v>
      </c>
      <c r="D976" s="7" t="s">
        <v>25</v>
      </c>
      <c r="E976" s="8" t="s">
        <v>1205</v>
      </c>
      <c r="F976" s="8" t="s">
        <v>55</v>
      </c>
      <c r="G976" s="8" t="s">
        <v>28</v>
      </c>
      <c r="H976" s="8" t="s">
        <v>29</v>
      </c>
      <c r="I976" s="8" t="s">
        <v>938</v>
      </c>
      <c r="J976" s="7" t="s">
        <v>939</v>
      </c>
      <c r="K976" s="9">
        <v>41.73</v>
      </c>
      <c r="L976" s="10">
        <v>8602756</v>
      </c>
      <c r="M976" s="10">
        <v>0</v>
      </c>
      <c r="N976" s="10">
        <v>0</v>
      </c>
      <c r="O976" s="10">
        <f t="shared" si="30"/>
        <v>8602756</v>
      </c>
      <c r="P976" s="10">
        <v>0</v>
      </c>
      <c r="Q976" s="10">
        <v>5161654</v>
      </c>
      <c r="R976" s="10">
        <v>3441102</v>
      </c>
      <c r="S976" s="10">
        <f t="shared" si="31"/>
        <v>0</v>
      </c>
      <c r="T976" s="7" t="s">
        <v>32</v>
      </c>
      <c r="U976" s="18" t="s">
        <v>33</v>
      </c>
      <c r="V976" s="18" t="s">
        <v>34</v>
      </c>
      <c r="W976" s="18" t="s">
        <v>59</v>
      </c>
    </row>
    <row r="977" spans="1:23" ht="38.25" x14ac:dyDescent="0.2">
      <c r="A977" s="7">
        <v>970</v>
      </c>
      <c r="B977" s="7">
        <v>2391690</v>
      </c>
      <c r="C977" s="7" t="s">
        <v>25</v>
      </c>
      <c r="D977" s="7" t="s">
        <v>25</v>
      </c>
      <c r="E977" s="8" t="s">
        <v>1206</v>
      </c>
      <c r="F977" s="8" t="s">
        <v>27</v>
      </c>
      <c r="G977" s="8" t="s">
        <v>28</v>
      </c>
      <c r="H977" s="8" t="s">
        <v>29</v>
      </c>
      <c r="I977" s="8" t="s">
        <v>938</v>
      </c>
      <c r="J977" s="7" t="s">
        <v>939</v>
      </c>
      <c r="K977" s="9">
        <v>41.72</v>
      </c>
      <c r="L977" s="10">
        <v>564300000</v>
      </c>
      <c r="M977" s="10">
        <v>0</v>
      </c>
      <c r="N977" s="10">
        <v>0</v>
      </c>
      <c r="O977" s="10">
        <f t="shared" si="30"/>
        <v>564300000</v>
      </c>
      <c r="P977" s="10">
        <v>0</v>
      </c>
      <c r="Q977" s="10">
        <v>11286000</v>
      </c>
      <c r="R977" s="10">
        <v>169290000</v>
      </c>
      <c r="S977" s="10">
        <f t="shared" si="31"/>
        <v>383724000</v>
      </c>
      <c r="T977" s="7" t="s">
        <v>32</v>
      </c>
      <c r="U977" s="18" t="s">
        <v>33</v>
      </c>
      <c r="V977" s="18" t="s">
        <v>34</v>
      </c>
      <c r="W977" s="18" t="s">
        <v>719</v>
      </c>
    </row>
    <row r="978" spans="1:23" ht="38.25" x14ac:dyDescent="0.2">
      <c r="A978" s="7">
        <v>971</v>
      </c>
      <c r="B978" s="7">
        <v>2395034</v>
      </c>
      <c r="C978" s="7" t="s">
        <v>25</v>
      </c>
      <c r="D978" s="7" t="s">
        <v>25</v>
      </c>
      <c r="E978" s="8" t="s">
        <v>1207</v>
      </c>
      <c r="F978" s="8" t="s">
        <v>27</v>
      </c>
      <c r="G978" s="8" t="s">
        <v>28</v>
      </c>
      <c r="H978" s="8" t="s">
        <v>29</v>
      </c>
      <c r="I978" s="8" t="s">
        <v>938</v>
      </c>
      <c r="J978" s="7" t="s">
        <v>939</v>
      </c>
      <c r="K978" s="9">
        <v>41.72</v>
      </c>
      <c r="L978" s="10">
        <v>555225000</v>
      </c>
      <c r="M978" s="10">
        <v>0</v>
      </c>
      <c r="N978" s="10">
        <v>0</v>
      </c>
      <c r="O978" s="10">
        <f t="shared" si="30"/>
        <v>555225000</v>
      </c>
      <c r="P978" s="10">
        <v>0</v>
      </c>
      <c r="Q978" s="10">
        <v>11045000</v>
      </c>
      <c r="R978" s="10">
        <v>222090000</v>
      </c>
      <c r="S978" s="10">
        <f t="shared" si="31"/>
        <v>322090000</v>
      </c>
      <c r="T978" s="7" t="s">
        <v>32</v>
      </c>
      <c r="U978" s="18" t="s">
        <v>33</v>
      </c>
      <c r="V978" s="18" t="s">
        <v>34</v>
      </c>
      <c r="W978" s="18" t="s">
        <v>719</v>
      </c>
    </row>
    <row r="979" spans="1:23" ht="38.25" x14ac:dyDescent="0.2">
      <c r="A979" s="7">
        <v>972</v>
      </c>
      <c r="B979" s="7">
        <v>2391635</v>
      </c>
      <c r="C979" s="7" t="s">
        <v>25</v>
      </c>
      <c r="D979" s="7" t="s">
        <v>25</v>
      </c>
      <c r="E979" s="8" t="s">
        <v>1208</v>
      </c>
      <c r="F979" s="8" t="s">
        <v>27</v>
      </c>
      <c r="G979" s="8" t="s">
        <v>28</v>
      </c>
      <c r="H979" s="8" t="s">
        <v>29</v>
      </c>
      <c r="I979" s="8" t="s">
        <v>938</v>
      </c>
      <c r="J979" s="7" t="s">
        <v>939</v>
      </c>
      <c r="K979" s="9">
        <v>41.72</v>
      </c>
      <c r="L979" s="10">
        <v>865260000</v>
      </c>
      <c r="M979" s="10">
        <v>0</v>
      </c>
      <c r="N979" s="10">
        <v>0</v>
      </c>
      <c r="O979" s="10">
        <f t="shared" si="30"/>
        <v>865260000</v>
      </c>
      <c r="P979" s="10">
        <v>36648942</v>
      </c>
      <c r="Q979" s="10">
        <v>366489420</v>
      </c>
      <c r="R979" s="10">
        <v>462121638</v>
      </c>
      <c r="S979" s="10">
        <f t="shared" si="31"/>
        <v>0</v>
      </c>
      <c r="T979" s="7" t="s">
        <v>32</v>
      </c>
      <c r="U979" s="18" t="s">
        <v>33</v>
      </c>
      <c r="V979" s="18" t="s">
        <v>34</v>
      </c>
      <c r="W979" s="18" t="s">
        <v>719</v>
      </c>
    </row>
    <row r="980" spans="1:23" ht="51" x14ac:dyDescent="0.2">
      <c r="A980" s="7">
        <v>973</v>
      </c>
      <c r="B980" s="7">
        <v>2412523</v>
      </c>
      <c r="C980" s="7">
        <v>1510</v>
      </c>
      <c r="D980" s="7" t="s">
        <v>25</v>
      </c>
      <c r="E980" s="8" t="s">
        <v>1209</v>
      </c>
      <c r="F980" s="8" t="s">
        <v>27</v>
      </c>
      <c r="G980" s="8" t="s">
        <v>28</v>
      </c>
      <c r="H980" s="8" t="s">
        <v>29</v>
      </c>
      <c r="I980" s="8" t="s">
        <v>938</v>
      </c>
      <c r="J980" s="7" t="s">
        <v>939</v>
      </c>
      <c r="K980" s="9">
        <v>41.71</v>
      </c>
      <c r="L980" s="10">
        <v>9842591</v>
      </c>
      <c r="M980" s="10">
        <v>0</v>
      </c>
      <c r="N980" s="10">
        <v>0</v>
      </c>
      <c r="O980" s="10">
        <f t="shared" si="30"/>
        <v>9842591</v>
      </c>
      <c r="P980" s="10">
        <v>2952777</v>
      </c>
      <c r="Q980" s="10">
        <v>6889814</v>
      </c>
      <c r="R980" s="10">
        <v>0</v>
      </c>
      <c r="S980" s="10">
        <f t="shared" si="31"/>
        <v>0</v>
      </c>
      <c r="T980" s="7" t="s">
        <v>32</v>
      </c>
      <c r="U980" s="18" t="s">
        <v>33</v>
      </c>
      <c r="V980" s="18" t="s">
        <v>34</v>
      </c>
      <c r="W980" s="18" t="s">
        <v>59</v>
      </c>
    </row>
    <row r="981" spans="1:23" ht="38.25" x14ac:dyDescent="0.2">
      <c r="A981" s="7">
        <v>974</v>
      </c>
      <c r="B981" s="7" t="s">
        <v>25</v>
      </c>
      <c r="C981" s="7">
        <v>1475</v>
      </c>
      <c r="D981" s="7" t="s">
        <v>25</v>
      </c>
      <c r="E981" s="8" t="s">
        <v>1210</v>
      </c>
      <c r="F981" s="8" t="s">
        <v>27</v>
      </c>
      <c r="G981" s="8" t="s">
        <v>28</v>
      </c>
      <c r="H981" s="8" t="s">
        <v>29</v>
      </c>
      <c r="I981" s="8" t="s">
        <v>938</v>
      </c>
      <c r="J981" s="7" t="s">
        <v>939</v>
      </c>
      <c r="K981" s="9">
        <v>41.7</v>
      </c>
      <c r="L981" s="10">
        <v>5102644</v>
      </c>
      <c r="M981" s="10">
        <v>0</v>
      </c>
      <c r="N981" s="10">
        <v>0</v>
      </c>
      <c r="O981" s="10">
        <f t="shared" si="30"/>
        <v>5102644</v>
      </c>
      <c r="P981" s="10">
        <v>1699422</v>
      </c>
      <c r="Q981" s="10">
        <v>3403222</v>
      </c>
      <c r="R981" s="10">
        <v>0</v>
      </c>
      <c r="S981" s="10">
        <f t="shared" si="31"/>
        <v>0</v>
      </c>
      <c r="T981" s="7" t="s">
        <v>32</v>
      </c>
      <c r="U981" s="18" t="s">
        <v>33</v>
      </c>
      <c r="V981" s="18" t="s">
        <v>34</v>
      </c>
      <c r="W981" s="18" t="s">
        <v>59</v>
      </c>
    </row>
    <row r="982" spans="1:23" ht="38.25" x14ac:dyDescent="0.2">
      <c r="A982" s="7">
        <v>975</v>
      </c>
      <c r="B982" s="7" t="s">
        <v>25</v>
      </c>
      <c r="C982" s="7">
        <v>41379</v>
      </c>
      <c r="D982" s="7" t="s">
        <v>25</v>
      </c>
      <c r="E982" s="8" t="s">
        <v>1211</v>
      </c>
      <c r="F982" s="8" t="s">
        <v>55</v>
      </c>
      <c r="G982" s="8" t="s">
        <v>28</v>
      </c>
      <c r="H982" s="8" t="s">
        <v>29</v>
      </c>
      <c r="I982" s="8" t="s">
        <v>938</v>
      </c>
      <c r="J982" s="7" t="s">
        <v>939</v>
      </c>
      <c r="K982" s="9">
        <v>41.69</v>
      </c>
      <c r="L982" s="10">
        <v>113392975</v>
      </c>
      <c r="M982" s="10">
        <v>0</v>
      </c>
      <c r="N982" s="10">
        <v>0</v>
      </c>
      <c r="O982" s="10">
        <f t="shared" si="30"/>
        <v>113392975</v>
      </c>
      <c r="P982" s="10">
        <v>90714380</v>
      </c>
      <c r="Q982" s="10">
        <v>22678595</v>
      </c>
      <c r="R982" s="10">
        <v>0</v>
      </c>
      <c r="S982" s="10">
        <f t="shared" si="31"/>
        <v>0</v>
      </c>
      <c r="T982" s="7" t="s">
        <v>32</v>
      </c>
      <c r="U982" s="18" t="s">
        <v>33</v>
      </c>
      <c r="V982" s="18" t="s">
        <v>34</v>
      </c>
      <c r="W982" s="18" t="s">
        <v>35</v>
      </c>
    </row>
    <row r="983" spans="1:23" ht="38.25" x14ac:dyDescent="0.2">
      <c r="A983" s="7">
        <v>976</v>
      </c>
      <c r="B983" s="7" t="s">
        <v>25</v>
      </c>
      <c r="C983" s="7">
        <v>41429</v>
      </c>
      <c r="D983" s="7" t="s">
        <v>25</v>
      </c>
      <c r="E983" s="8" t="s">
        <v>1212</v>
      </c>
      <c r="F983" s="8" t="s">
        <v>55</v>
      </c>
      <c r="G983" s="8" t="s">
        <v>28</v>
      </c>
      <c r="H983" s="8" t="s">
        <v>29</v>
      </c>
      <c r="I983" s="8" t="s">
        <v>938</v>
      </c>
      <c r="J983" s="7" t="s">
        <v>939</v>
      </c>
      <c r="K983" s="9">
        <v>41.68</v>
      </c>
      <c r="L983" s="10">
        <v>105731288</v>
      </c>
      <c r="M983" s="10">
        <v>0</v>
      </c>
      <c r="N983" s="10">
        <v>0</v>
      </c>
      <c r="O983" s="10">
        <f t="shared" si="30"/>
        <v>105731288</v>
      </c>
      <c r="P983" s="10">
        <v>84585030</v>
      </c>
      <c r="Q983" s="10">
        <v>21146258</v>
      </c>
      <c r="R983" s="10">
        <v>0</v>
      </c>
      <c r="S983" s="10">
        <f t="shared" si="31"/>
        <v>0</v>
      </c>
      <c r="T983" s="7" t="s">
        <v>32</v>
      </c>
      <c r="U983" s="18" t="s">
        <v>33</v>
      </c>
      <c r="V983" s="18" t="s">
        <v>34</v>
      </c>
      <c r="W983" s="18" t="s">
        <v>35</v>
      </c>
    </row>
    <row r="984" spans="1:23" ht="51" x14ac:dyDescent="0.2">
      <c r="A984" s="7">
        <v>977</v>
      </c>
      <c r="B984" s="7">
        <v>2412730</v>
      </c>
      <c r="C984" s="7">
        <v>1324</v>
      </c>
      <c r="D984" s="7" t="s">
        <v>25</v>
      </c>
      <c r="E984" s="8" t="s">
        <v>1213</v>
      </c>
      <c r="F984" s="8" t="s">
        <v>27</v>
      </c>
      <c r="G984" s="8" t="s">
        <v>28</v>
      </c>
      <c r="H984" s="8" t="s">
        <v>29</v>
      </c>
      <c r="I984" s="8" t="s">
        <v>938</v>
      </c>
      <c r="J984" s="7" t="s">
        <v>939</v>
      </c>
      <c r="K984" s="9">
        <v>41.67</v>
      </c>
      <c r="L984" s="10">
        <v>10756930</v>
      </c>
      <c r="M984" s="10">
        <v>0</v>
      </c>
      <c r="N984" s="10">
        <v>0</v>
      </c>
      <c r="O984" s="10">
        <f t="shared" si="30"/>
        <v>10756930</v>
      </c>
      <c r="P984" s="10">
        <v>537847</v>
      </c>
      <c r="Q984" s="10">
        <v>10219083</v>
      </c>
      <c r="R984" s="10">
        <v>0</v>
      </c>
      <c r="S984" s="10">
        <f t="shared" si="31"/>
        <v>0</v>
      </c>
      <c r="T984" s="7" t="s">
        <v>32</v>
      </c>
      <c r="U984" s="18" t="s">
        <v>33</v>
      </c>
      <c r="V984" s="18" t="s">
        <v>34</v>
      </c>
      <c r="W984" s="18" t="s">
        <v>59</v>
      </c>
    </row>
    <row r="985" spans="1:23" ht="51" x14ac:dyDescent="0.2">
      <c r="A985" s="7">
        <v>978</v>
      </c>
      <c r="B985" s="7">
        <v>2412648</v>
      </c>
      <c r="C985" s="7">
        <v>1242</v>
      </c>
      <c r="D985" s="7" t="s">
        <v>25</v>
      </c>
      <c r="E985" s="8" t="s">
        <v>1214</v>
      </c>
      <c r="F985" s="8" t="s">
        <v>27</v>
      </c>
      <c r="G985" s="8" t="s">
        <v>28</v>
      </c>
      <c r="H985" s="8" t="s">
        <v>29</v>
      </c>
      <c r="I985" s="8" t="s">
        <v>938</v>
      </c>
      <c r="J985" s="7" t="s">
        <v>939</v>
      </c>
      <c r="K985" s="9">
        <v>41.67</v>
      </c>
      <c r="L985" s="10">
        <v>10165299</v>
      </c>
      <c r="M985" s="10">
        <v>0</v>
      </c>
      <c r="N985" s="10">
        <v>0</v>
      </c>
      <c r="O985" s="10">
        <f t="shared" si="30"/>
        <v>10165299</v>
      </c>
      <c r="P985" s="10">
        <v>508265</v>
      </c>
      <c r="Q985" s="10">
        <v>9657034</v>
      </c>
      <c r="R985" s="10">
        <v>0</v>
      </c>
      <c r="S985" s="10">
        <f t="shared" si="31"/>
        <v>0</v>
      </c>
      <c r="T985" s="7" t="s">
        <v>32</v>
      </c>
      <c r="U985" s="18" t="s">
        <v>33</v>
      </c>
      <c r="V985" s="18" t="s">
        <v>34</v>
      </c>
      <c r="W985" s="18" t="s">
        <v>59</v>
      </c>
    </row>
    <row r="986" spans="1:23" ht="38.25" x14ac:dyDescent="0.2">
      <c r="A986" s="7">
        <v>979</v>
      </c>
      <c r="B986" s="7">
        <v>2389089</v>
      </c>
      <c r="C986" s="7" t="s">
        <v>25</v>
      </c>
      <c r="D986" s="7" t="s">
        <v>25</v>
      </c>
      <c r="E986" s="8" t="s">
        <v>1215</v>
      </c>
      <c r="F986" s="8" t="s">
        <v>27</v>
      </c>
      <c r="G986" s="8" t="s">
        <v>28</v>
      </c>
      <c r="H986" s="8" t="s">
        <v>29</v>
      </c>
      <c r="I986" s="8" t="s">
        <v>938</v>
      </c>
      <c r="J986" s="7" t="s">
        <v>939</v>
      </c>
      <c r="K986" s="9">
        <v>41.67</v>
      </c>
      <c r="L986" s="10">
        <v>1196000</v>
      </c>
      <c r="M986" s="10">
        <v>0</v>
      </c>
      <c r="N986" s="10">
        <v>0</v>
      </c>
      <c r="O986" s="10">
        <f t="shared" si="30"/>
        <v>1196000</v>
      </c>
      <c r="P986" s="10">
        <v>59800</v>
      </c>
      <c r="Q986" s="10">
        <v>1136200</v>
      </c>
      <c r="R986" s="10">
        <v>0</v>
      </c>
      <c r="S986" s="10">
        <f t="shared" si="31"/>
        <v>0</v>
      </c>
      <c r="T986" s="7" t="s">
        <v>32</v>
      </c>
      <c r="U986" s="18" t="s">
        <v>33</v>
      </c>
      <c r="V986" s="18" t="s">
        <v>34</v>
      </c>
      <c r="W986" s="18" t="s">
        <v>59</v>
      </c>
    </row>
    <row r="987" spans="1:23" ht="38.25" x14ac:dyDescent="0.2">
      <c r="A987" s="7">
        <v>980</v>
      </c>
      <c r="B987" s="7" t="s">
        <v>25</v>
      </c>
      <c r="C987" s="7">
        <v>41411</v>
      </c>
      <c r="D987" s="7" t="s">
        <v>25</v>
      </c>
      <c r="E987" s="8" t="s">
        <v>1216</v>
      </c>
      <c r="F987" s="8" t="s">
        <v>55</v>
      </c>
      <c r="G987" s="8" t="s">
        <v>28</v>
      </c>
      <c r="H987" s="8" t="s">
        <v>29</v>
      </c>
      <c r="I987" s="8" t="s">
        <v>938</v>
      </c>
      <c r="J987" s="7" t="s">
        <v>939</v>
      </c>
      <c r="K987" s="9">
        <v>41.65</v>
      </c>
      <c r="L987" s="10">
        <v>85810900</v>
      </c>
      <c r="M987" s="10">
        <v>0</v>
      </c>
      <c r="N987" s="10">
        <v>0</v>
      </c>
      <c r="O987" s="10">
        <f t="shared" si="30"/>
        <v>85810900</v>
      </c>
      <c r="P987" s="10">
        <v>68648720</v>
      </c>
      <c r="Q987" s="10">
        <v>17162180</v>
      </c>
      <c r="R987" s="10">
        <v>0</v>
      </c>
      <c r="S987" s="10">
        <f t="shared" si="31"/>
        <v>0</v>
      </c>
      <c r="T987" s="7" t="s">
        <v>32</v>
      </c>
      <c r="U987" s="18" t="s">
        <v>33</v>
      </c>
      <c r="V987" s="18" t="s">
        <v>34</v>
      </c>
      <c r="W987" s="18" t="s">
        <v>35</v>
      </c>
    </row>
    <row r="988" spans="1:23" ht="63.75" x14ac:dyDescent="0.2">
      <c r="A988" s="11">
        <v>981</v>
      </c>
      <c r="B988" s="7" t="s">
        <v>25</v>
      </c>
      <c r="C988" s="7">
        <v>28149</v>
      </c>
      <c r="D988" s="11" t="s">
        <v>25</v>
      </c>
      <c r="E988" s="8" t="s">
        <v>1217</v>
      </c>
      <c r="F988" s="11" t="s">
        <v>27</v>
      </c>
      <c r="G988" s="11" t="s">
        <v>28</v>
      </c>
      <c r="H988" s="11" t="s">
        <v>29</v>
      </c>
      <c r="I988" s="11" t="s">
        <v>938</v>
      </c>
      <c r="J988" s="7" t="s">
        <v>939</v>
      </c>
      <c r="K988" s="12">
        <v>41.65</v>
      </c>
      <c r="L988" s="13">
        <v>12592921</v>
      </c>
      <c r="M988" s="13">
        <v>0</v>
      </c>
      <c r="N988" s="13">
        <v>0</v>
      </c>
      <c r="O988" s="10">
        <f t="shared" si="30"/>
        <v>12592921</v>
      </c>
      <c r="P988" s="13">
        <v>3780000</v>
      </c>
      <c r="Q988" s="13">
        <v>8812921</v>
      </c>
      <c r="R988" s="13">
        <v>0</v>
      </c>
      <c r="S988" s="10">
        <f t="shared" si="31"/>
        <v>0</v>
      </c>
      <c r="T988" s="7" t="s">
        <v>32</v>
      </c>
      <c r="U988" s="18" t="s">
        <v>33</v>
      </c>
      <c r="V988" s="18" t="s">
        <v>34</v>
      </c>
      <c r="W988" s="18" t="s">
        <v>59</v>
      </c>
    </row>
    <row r="989" spans="1:23" ht="38.25" x14ac:dyDescent="0.2">
      <c r="A989" s="7">
        <v>982</v>
      </c>
      <c r="B989" s="7" t="s">
        <v>25</v>
      </c>
      <c r="C989" s="7">
        <v>41434</v>
      </c>
      <c r="D989" s="7" t="s">
        <v>25</v>
      </c>
      <c r="E989" s="8" t="s">
        <v>1218</v>
      </c>
      <c r="F989" s="8" t="s">
        <v>55</v>
      </c>
      <c r="G989" s="8" t="s">
        <v>28</v>
      </c>
      <c r="H989" s="8" t="s">
        <v>29</v>
      </c>
      <c r="I989" s="8" t="s">
        <v>938</v>
      </c>
      <c r="J989" s="7" t="s">
        <v>939</v>
      </c>
      <c r="K989" s="9">
        <v>41.64</v>
      </c>
      <c r="L989" s="10">
        <v>73552200</v>
      </c>
      <c r="M989" s="10">
        <v>0</v>
      </c>
      <c r="N989" s="10">
        <v>0</v>
      </c>
      <c r="O989" s="10">
        <f t="shared" si="30"/>
        <v>73552200</v>
      </c>
      <c r="P989" s="10">
        <v>58841760</v>
      </c>
      <c r="Q989" s="10">
        <v>14710440</v>
      </c>
      <c r="R989" s="10">
        <v>0</v>
      </c>
      <c r="S989" s="10">
        <f t="shared" si="31"/>
        <v>0</v>
      </c>
      <c r="T989" s="7" t="s">
        <v>32</v>
      </c>
      <c r="U989" s="18" t="s">
        <v>33</v>
      </c>
      <c r="V989" s="18" t="s">
        <v>34</v>
      </c>
      <c r="W989" s="18" t="s">
        <v>35</v>
      </c>
    </row>
    <row r="990" spans="1:23" ht="38.25" x14ac:dyDescent="0.2">
      <c r="A990" s="7">
        <v>983</v>
      </c>
      <c r="B990" s="7" t="s">
        <v>25</v>
      </c>
      <c r="C990" s="7">
        <v>41420</v>
      </c>
      <c r="D990" s="7" t="s">
        <v>25</v>
      </c>
      <c r="E990" s="8" t="s">
        <v>1219</v>
      </c>
      <c r="F990" s="8" t="s">
        <v>55</v>
      </c>
      <c r="G990" s="8" t="s">
        <v>28</v>
      </c>
      <c r="H990" s="8" t="s">
        <v>29</v>
      </c>
      <c r="I990" s="8" t="s">
        <v>938</v>
      </c>
      <c r="J990" s="7" t="s">
        <v>939</v>
      </c>
      <c r="K990" s="9">
        <v>41.63</v>
      </c>
      <c r="L990" s="10">
        <v>70487525</v>
      </c>
      <c r="M990" s="10">
        <v>0</v>
      </c>
      <c r="N990" s="10">
        <v>0</v>
      </c>
      <c r="O990" s="10">
        <f t="shared" si="30"/>
        <v>70487525</v>
      </c>
      <c r="P990" s="10">
        <v>56390020</v>
      </c>
      <c r="Q990" s="10">
        <v>14097505</v>
      </c>
      <c r="R990" s="10">
        <v>0</v>
      </c>
      <c r="S990" s="10">
        <f t="shared" si="31"/>
        <v>0</v>
      </c>
      <c r="T990" s="7" t="s">
        <v>32</v>
      </c>
      <c r="U990" s="18" t="s">
        <v>33</v>
      </c>
      <c r="V990" s="18" t="s">
        <v>34</v>
      </c>
      <c r="W990" s="18" t="s">
        <v>35</v>
      </c>
    </row>
    <row r="991" spans="1:23" ht="38.25" x14ac:dyDescent="0.2">
      <c r="A991" s="7">
        <v>984</v>
      </c>
      <c r="B991" s="7" t="s">
        <v>25</v>
      </c>
      <c r="C991" s="7">
        <v>41425</v>
      </c>
      <c r="D991" s="7" t="s">
        <v>25</v>
      </c>
      <c r="E991" s="8" t="s">
        <v>1220</v>
      </c>
      <c r="F991" s="8" t="s">
        <v>55</v>
      </c>
      <c r="G991" s="8" t="s">
        <v>28</v>
      </c>
      <c r="H991" s="8" t="s">
        <v>29</v>
      </c>
      <c r="I991" s="8" t="s">
        <v>938</v>
      </c>
      <c r="J991" s="7" t="s">
        <v>939</v>
      </c>
      <c r="K991" s="9">
        <v>41.63</v>
      </c>
      <c r="L991" s="10">
        <v>70487525</v>
      </c>
      <c r="M991" s="10">
        <v>0</v>
      </c>
      <c r="N991" s="10">
        <v>0</v>
      </c>
      <c r="O991" s="10">
        <f t="shared" si="30"/>
        <v>70487525</v>
      </c>
      <c r="P991" s="10">
        <v>56390020</v>
      </c>
      <c r="Q991" s="10">
        <v>14097505</v>
      </c>
      <c r="R991" s="10">
        <v>0</v>
      </c>
      <c r="S991" s="10">
        <f t="shared" si="31"/>
        <v>0</v>
      </c>
      <c r="T991" s="7" t="s">
        <v>32</v>
      </c>
      <c r="U991" s="18" t="s">
        <v>33</v>
      </c>
      <c r="V991" s="18" t="s">
        <v>34</v>
      </c>
      <c r="W991" s="18" t="s">
        <v>35</v>
      </c>
    </row>
    <row r="992" spans="1:23" ht="63.75" x14ac:dyDescent="0.2">
      <c r="A992" s="7">
        <v>985</v>
      </c>
      <c r="B992" s="7" t="s">
        <v>25</v>
      </c>
      <c r="C992" s="7">
        <v>1506</v>
      </c>
      <c r="D992" s="7" t="s">
        <v>25</v>
      </c>
      <c r="E992" s="8" t="s">
        <v>1221</v>
      </c>
      <c r="F992" s="8" t="s">
        <v>27</v>
      </c>
      <c r="G992" s="8" t="s">
        <v>28</v>
      </c>
      <c r="H992" s="8" t="s">
        <v>29</v>
      </c>
      <c r="I992" s="8" t="s">
        <v>938</v>
      </c>
      <c r="J992" s="7" t="s">
        <v>939</v>
      </c>
      <c r="K992" s="9">
        <v>41.4</v>
      </c>
      <c r="L992" s="10">
        <v>14269068</v>
      </c>
      <c r="M992" s="10">
        <v>0</v>
      </c>
      <c r="N992" s="10">
        <v>0</v>
      </c>
      <c r="O992" s="10">
        <f t="shared" si="30"/>
        <v>14269068</v>
      </c>
      <c r="P992" s="10">
        <v>4318528</v>
      </c>
      <c r="Q992" s="10">
        <v>9950540</v>
      </c>
      <c r="R992" s="10">
        <v>0</v>
      </c>
      <c r="S992" s="10">
        <f t="shared" si="31"/>
        <v>0</v>
      </c>
      <c r="T992" s="7" t="s">
        <v>32</v>
      </c>
      <c r="U992" s="18" t="s">
        <v>33</v>
      </c>
      <c r="V992" s="18" t="s">
        <v>34</v>
      </c>
      <c r="W992" s="18" t="s">
        <v>59</v>
      </c>
    </row>
    <row r="993" spans="1:23" ht="89.25" x14ac:dyDescent="0.2">
      <c r="A993" s="7">
        <v>986</v>
      </c>
      <c r="B993" s="7">
        <v>2390445</v>
      </c>
      <c r="C993" s="7" t="s">
        <v>25</v>
      </c>
      <c r="D993" s="7" t="s">
        <v>25</v>
      </c>
      <c r="E993" s="8" t="s">
        <v>1222</v>
      </c>
      <c r="F993" s="8" t="s">
        <v>55</v>
      </c>
      <c r="G993" s="8" t="s">
        <v>28</v>
      </c>
      <c r="H993" s="8" t="s">
        <v>374</v>
      </c>
      <c r="I993" s="8" t="s">
        <v>938</v>
      </c>
      <c r="J993" s="7" t="s">
        <v>939</v>
      </c>
      <c r="K993" s="9">
        <v>41.3</v>
      </c>
      <c r="L993" s="10">
        <v>4950</v>
      </c>
      <c r="M993" s="10">
        <v>0</v>
      </c>
      <c r="N993" s="10">
        <v>0</v>
      </c>
      <c r="O993" s="10">
        <f t="shared" si="30"/>
        <v>4950</v>
      </c>
      <c r="P993" s="10">
        <v>0</v>
      </c>
      <c r="Q993" s="10">
        <v>0</v>
      </c>
      <c r="R993" s="10">
        <v>4950</v>
      </c>
      <c r="S993" s="10">
        <f t="shared" si="31"/>
        <v>0</v>
      </c>
      <c r="T993" s="7" t="s">
        <v>32</v>
      </c>
      <c r="U993" s="18" t="s">
        <v>33</v>
      </c>
      <c r="V993" s="18" t="s">
        <v>375</v>
      </c>
      <c r="W993" s="18" t="s">
        <v>376</v>
      </c>
    </row>
    <row r="994" spans="1:23" ht="89.25" x14ac:dyDescent="0.2">
      <c r="A994" s="7">
        <v>987</v>
      </c>
      <c r="B994" s="7">
        <v>2392486</v>
      </c>
      <c r="C994" s="7" t="s">
        <v>25</v>
      </c>
      <c r="D994" s="7" t="s">
        <v>25</v>
      </c>
      <c r="E994" s="8" t="s">
        <v>1223</v>
      </c>
      <c r="F994" s="8" t="s">
        <v>27</v>
      </c>
      <c r="G994" s="8" t="s">
        <v>28</v>
      </c>
      <c r="H994" s="8" t="s">
        <v>374</v>
      </c>
      <c r="I994" s="8" t="s">
        <v>938</v>
      </c>
      <c r="J994" s="7" t="s">
        <v>939</v>
      </c>
      <c r="K994" s="9">
        <v>41.3</v>
      </c>
      <c r="L994" s="10">
        <v>5000000</v>
      </c>
      <c r="M994" s="10">
        <v>0</v>
      </c>
      <c r="N994" s="10">
        <v>0</v>
      </c>
      <c r="O994" s="10">
        <f t="shared" si="30"/>
        <v>5000000</v>
      </c>
      <c r="P994" s="10">
        <v>2500000</v>
      </c>
      <c r="Q994" s="10">
        <v>2500000</v>
      </c>
      <c r="R994" s="10">
        <v>0</v>
      </c>
      <c r="S994" s="10">
        <f t="shared" si="31"/>
        <v>0</v>
      </c>
      <c r="T994" s="7" t="s">
        <v>32</v>
      </c>
      <c r="U994" s="18" t="s">
        <v>33</v>
      </c>
      <c r="V994" s="18" t="s">
        <v>375</v>
      </c>
      <c r="W994" s="18" t="s">
        <v>376</v>
      </c>
    </row>
    <row r="995" spans="1:23" ht="89.25" x14ac:dyDescent="0.2">
      <c r="A995" s="7">
        <v>988</v>
      </c>
      <c r="B995" s="7">
        <v>2392572</v>
      </c>
      <c r="C995" s="7" t="s">
        <v>25</v>
      </c>
      <c r="D995" s="7" t="s">
        <v>25</v>
      </c>
      <c r="E995" s="8" t="s">
        <v>1224</v>
      </c>
      <c r="F995" s="8" t="s">
        <v>27</v>
      </c>
      <c r="G995" s="8" t="s">
        <v>28</v>
      </c>
      <c r="H995" s="8" t="s">
        <v>374</v>
      </c>
      <c r="I995" s="8" t="s">
        <v>938</v>
      </c>
      <c r="J995" s="7" t="s">
        <v>939</v>
      </c>
      <c r="K995" s="9">
        <v>41.3</v>
      </c>
      <c r="L995" s="10">
        <v>5000000</v>
      </c>
      <c r="M995" s="10">
        <v>0</v>
      </c>
      <c r="N995" s="10">
        <v>0</v>
      </c>
      <c r="O995" s="10">
        <f t="shared" si="30"/>
        <v>5000000</v>
      </c>
      <c r="P995" s="10">
        <v>2500000</v>
      </c>
      <c r="Q995" s="10">
        <v>2500000</v>
      </c>
      <c r="R995" s="10">
        <v>0</v>
      </c>
      <c r="S995" s="10">
        <f t="shared" si="31"/>
        <v>0</v>
      </c>
      <c r="T995" s="7" t="s">
        <v>32</v>
      </c>
      <c r="U995" s="18" t="s">
        <v>33</v>
      </c>
      <c r="V995" s="18" t="s">
        <v>375</v>
      </c>
      <c r="W995" s="18" t="s">
        <v>376</v>
      </c>
    </row>
    <row r="996" spans="1:23" ht="89.25" x14ac:dyDescent="0.2">
      <c r="A996" s="7">
        <v>989</v>
      </c>
      <c r="B996" s="7">
        <v>2392557</v>
      </c>
      <c r="C996" s="7" t="s">
        <v>25</v>
      </c>
      <c r="D996" s="7" t="s">
        <v>25</v>
      </c>
      <c r="E996" s="8" t="s">
        <v>1225</v>
      </c>
      <c r="F996" s="8" t="s">
        <v>27</v>
      </c>
      <c r="G996" s="8" t="s">
        <v>28</v>
      </c>
      <c r="H996" s="8" t="s">
        <v>374</v>
      </c>
      <c r="I996" s="8" t="s">
        <v>938</v>
      </c>
      <c r="J996" s="7" t="s">
        <v>939</v>
      </c>
      <c r="K996" s="9">
        <v>41.3</v>
      </c>
      <c r="L996" s="10">
        <v>5000000</v>
      </c>
      <c r="M996" s="10">
        <v>0</v>
      </c>
      <c r="N996" s="10">
        <v>0</v>
      </c>
      <c r="O996" s="10">
        <f t="shared" si="30"/>
        <v>5000000</v>
      </c>
      <c r="P996" s="10">
        <v>2500000</v>
      </c>
      <c r="Q996" s="10">
        <v>2500000</v>
      </c>
      <c r="R996" s="10">
        <v>0</v>
      </c>
      <c r="S996" s="10">
        <f t="shared" si="31"/>
        <v>0</v>
      </c>
      <c r="T996" s="7" t="s">
        <v>32</v>
      </c>
      <c r="U996" s="18" t="s">
        <v>33</v>
      </c>
      <c r="V996" s="18" t="s">
        <v>375</v>
      </c>
      <c r="W996" s="18" t="s">
        <v>376</v>
      </c>
    </row>
    <row r="997" spans="1:23" ht="89.25" x14ac:dyDescent="0.2">
      <c r="A997" s="7">
        <v>990</v>
      </c>
      <c r="B997" s="7">
        <v>2392469</v>
      </c>
      <c r="C997" s="7" t="s">
        <v>25</v>
      </c>
      <c r="D997" s="7" t="s">
        <v>25</v>
      </c>
      <c r="E997" s="8" t="s">
        <v>1226</v>
      </c>
      <c r="F997" s="8" t="s">
        <v>27</v>
      </c>
      <c r="G997" s="8" t="s">
        <v>28</v>
      </c>
      <c r="H997" s="8" t="s">
        <v>374</v>
      </c>
      <c r="I997" s="8" t="s">
        <v>938</v>
      </c>
      <c r="J997" s="7" t="s">
        <v>939</v>
      </c>
      <c r="K997" s="9">
        <v>41.3</v>
      </c>
      <c r="L997" s="10">
        <v>5500000</v>
      </c>
      <c r="M997" s="10">
        <v>0</v>
      </c>
      <c r="N997" s="10">
        <v>0</v>
      </c>
      <c r="O997" s="10">
        <f t="shared" si="30"/>
        <v>5500000</v>
      </c>
      <c r="P997" s="10">
        <v>2750000</v>
      </c>
      <c r="Q997" s="10">
        <v>2750000</v>
      </c>
      <c r="R997" s="10">
        <v>0</v>
      </c>
      <c r="S997" s="10">
        <f t="shared" si="31"/>
        <v>0</v>
      </c>
      <c r="T997" s="7" t="s">
        <v>32</v>
      </c>
      <c r="U997" s="18" t="s">
        <v>33</v>
      </c>
      <c r="V997" s="18" t="s">
        <v>375</v>
      </c>
      <c r="W997" s="18" t="s">
        <v>376</v>
      </c>
    </row>
    <row r="998" spans="1:23" ht="89.25" x14ac:dyDescent="0.2">
      <c r="A998" s="7">
        <v>991</v>
      </c>
      <c r="B998" s="7">
        <v>2392357</v>
      </c>
      <c r="C998" s="7" t="s">
        <v>25</v>
      </c>
      <c r="D998" s="7" t="s">
        <v>25</v>
      </c>
      <c r="E998" s="8" t="s">
        <v>1227</v>
      </c>
      <c r="F998" s="8" t="s">
        <v>27</v>
      </c>
      <c r="G998" s="8" t="s">
        <v>28</v>
      </c>
      <c r="H998" s="8" t="s">
        <v>374</v>
      </c>
      <c r="I998" s="8" t="s">
        <v>938</v>
      </c>
      <c r="J998" s="7" t="s">
        <v>939</v>
      </c>
      <c r="K998" s="9">
        <v>41.3</v>
      </c>
      <c r="L998" s="10">
        <v>7000000</v>
      </c>
      <c r="M998" s="10">
        <v>0</v>
      </c>
      <c r="N998" s="10">
        <v>0</v>
      </c>
      <c r="O998" s="10">
        <f t="shared" si="30"/>
        <v>7000000</v>
      </c>
      <c r="P998" s="10">
        <v>3500000</v>
      </c>
      <c r="Q998" s="10">
        <v>3500000</v>
      </c>
      <c r="R998" s="10">
        <v>0</v>
      </c>
      <c r="S998" s="10">
        <f t="shared" si="31"/>
        <v>0</v>
      </c>
      <c r="T998" s="7" t="s">
        <v>32</v>
      </c>
      <c r="U998" s="18" t="s">
        <v>33</v>
      </c>
      <c r="V998" s="18" t="s">
        <v>375</v>
      </c>
      <c r="W998" s="18" t="s">
        <v>376</v>
      </c>
    </row>
    <row r="999" spans="1:23" ht="89.25" x14ac:dyDescent="0.2">
      <c r="A999" s="7">
        <v>992</v>
      </c>
      <c r="B999" s="7">
        <v>2392315</v>
      </c>
      <c r="C999" s="7" t="s">
        <v>25</v>
      </c>
      <c r="D999" s="7" t="s">
        <v>25</v>
      </c>
      <c r="E999" s="8" t="s">
        <v>1228</v>
      </c>
      <c r="F999" s="8" t="s">
        <v>27</v>
      </c>
      <c r="G999" s="8" t="s">
        <v>28</v>
      </c>
      <c r="H999" s="8" t="s">
        <v>374</v>
      </c>
      <c r="I999" s="8" t="s">
        <v>938</v>
      </c>
      <c r="J999" s="7" t="s">
        <v>939</v>
      </c>
      <c r="K999" s="9">
        <v>41.3</v>
      </c>
      <c r="L999" s="10">
        <v>9000000</v>
      </c>
      <c r="M999" s="10">
        <v>0</v>
      </c>
      <c r="N999" s="10">
        <v>0</v>
      </c>
      <c r="O999" s="10">
        <f t="shared" si="30"/>
        <v>9000000</v>
      </c>
      <c r="P999" s="10">
        <v>4500000</v>
      </c>
      <c r="Q999" s="10">
        <v>4500000</v>
      </c>
      <c r="R999" s="10">
        <v>0</v>
      </c>
      <c r="S999" s="10">
        <f t="shared" si="31"/>
        <v>0</v>
      </c>
      <c r="T999" s="7" t="s">
        <v>32</v>
      </c>
      <c r="U999" s="18" t="s">
        <v>33</v>
      </c>
      <c r="V999" s="18" t="s">
        <v>375</v>
      </c>
      <c r="W999" s="18" t="s">
        <v>376</v>
      </c>
    </row>
    <row r="1000" spans="1:23" ht="89.25" x14ac:dyDescent="0.2">
      <c r="A1000" s="11">
        <v>993</v>
      </c>
      <c r="B1000" s="7">
        <v>2392306</v>
      </c>
      <c r="C1000" s="7" t="s">
        <v>25</v>
      </c>
      <c r="D1000" s="11" t="s">
        <v>25</v>
      </c>
      <c r="E1000" s="8" t="s">
        <v>1229</v>
      </c>
      <c r="F1000" s="11" t="s">
        <v>27</v>
      </c>
      <c r="G1000" s="11" t="s">
        <v>28</v>
      </c>
      <c r="H1000" s="8" t="s">
        <v>374</v>
      </c>
      <c r="I1000" s="11" t="s">
        <v>938</v>
      </c>
      <c r="J1000" s="7" t="s">
        <v>939</v>
      </c>
      <c r="K1000" s="12">
        <v>41.3</v>
      </c>
      <c r="L1000" s="13">
        <v>9000000</v>
      </c>
      <c r="M1000" s="13">
        <v>0</v>
      </c>
      <c r="N1000" s="13">
        <v>0</v>
      </c>
      <c r="O1000" s="10">
        <f t="shared" si="30"/>
        <v>9000000</v>
      </c>
      <c r="P1000" s="13">
        <v>4500000</v>
      </c>
      <c r="Q1000" s="13">
        <v>4500000</v>
      </c>
      <c r="R1000" s="13">
        <v>0</v>
      </c>
      <c r="S1000" s="10">
        <f t="shared" si="31"/>
        <v>0</v>
      </c>
      <c r="T1000" s="7" t="s">
        <v>32</v>
      </c>
      <c r="U1000" s="18" t="s">
        <v>33</v>
      </c>
      <c r="V1000" s="18" t="s">
        <v>375</v>
      </c>
      <c r="W1000" s="18" t="s">
        <v>376</v>
      </c>
    </row>
    <row r="1001" spans="1:23" ht="89.25" x14ac:dyDescent="0.2">
      <c r="A1001" s="7">
        <v>994</v>
      </c>
      <c r="B1001" s="7">
        <v>2392270</v>
      </c>
      <c r="C1001" s="7" t="s">
        <v>25</v>
      </c>
      <c r="D1001" s="7" t="s">
        <v>25</v>
      </c>
      <c r="E1001" s="8" t="s">
        <v>1230</v>
      </c>
      <c r="F1001" s="8" t="s">
        <v>27</v>
      </c>
      <c r="G1001" s="8" t="s">
        <v>28</v>
      </c>
      <c r="H1001" s="8" t="s">
        <v>374</v>
      </c>
      <c r="I1001" s="8" t="s">
        <v>938</v>
      </c>
      <c r="J1001" s="7" t="s">
        <v>939</v>
      </c>
      <c r="K1001" s="9">
        <v>41.3</v>
      </c>
      <c r="L1001" s="10">
        <v>11500000</v>
      </c>
      <c r="M1001" s="10">
        <v>0</v>
      </c>
      <c r="N1001" s="10">
        <v>0</v>
      </c>
      <c r="O1001" s="10">
        <f t="shared" si="30"/>
        <v>11500000</v>
      </c>
      <c r="P1001" s="10">
        <v>5750000</v>
      </c>
      <c r="Q1001" s="10">
        <v>5750000</v>
      </c>
      <c r="R1001" s="10">
        <v>0</v>
      </c>
      <c r="S1001" s="10">
        <f t="shared" si="31"/>
        <v>0</v>
      </c>
      <c r="T1001" s="7" t="s">
        <v>32</v>
      </c>
      <c r="U1001" s="18" t="s">
        <v>33</v>
      </c>
      <c r="V1001" s="18" t="s">
        <v>375</v>
      </c>
      <c r="W1001" s="18" t="s">
        <v>376</v>
      </c>
    </row>
    <row r="1002" spans="1:23" ht="89.25" x14ac:dyDescent="0.2">
      <c r="A1002" s="7">
        <v>995</v>
      </c>
      <c r="B1002" s="7">
        <v>2392365</v>
      </c>
      <c r="C1002" s="7" t="s">
        <v>25</v>
      </c>
      <c r="D1002" s="7" t="s">
        <v>25</v>
      </c>
      <c r="E1002" s="8" t="s">
        <v>1231</v>
      </c>
      <c r="F1002" s="8" t="s">
        <v>27</v>
      </c>
      <c r="G1002" s="8" t="s">
        <v>28</v>
      </c>
      <c r="H1002" s="8" t="s">
        <v>374</v>
      </c>
      <c r="I1002" s="8" t="s">
        <v>938</v>
      </c>
      <c r="J1002" s="7" t="s">
        <v>939</v>
      </c>
      <c r="K1002" s="9">
        <v>41.3</v>
      </c>
      <c r="L1002" s="10">
        <v>7000000</v>
      </c>
      <c r="M1002" s="10">
        <v>0</v>
      </c>
      <c r="N1002" s="10">
        <v>0</v>
      </c>
      <c r="O1002" s="10">
        <f t="shared" si="30"/>
        <v>7000000</v>
      </c>
      <c r="P1002" s="10">
        <v>3500000</v>
      </c>
      <c r="Q1002" s="10">
        <v>3500000</v>
      </c>
      <c r="R1002" s="10">
        <v>0</v>
      </c>
      <c r="S1002" s="10">
        <f t="shared" si="31"/>
        <v>0</v>
      </c>
      <c r="T1002" s="7" t="s">
        <v>32</v>
      </c>
      <c r="U1002" s="18" t="s">
        <v>33</v>
      </c>
      <c r="V1002" s="18" t="s">
        <v>375</v>
      </c>
      <c r="W1002" s="18" t="s">
        <v>376</v>
      </c>
    </row>
    <row r="1003" spans="1:23" ht="89.25" x14ac:dyDescent="0.2">
      <c r="A1003" s="7">
        <v>996</v>
      </c>
      <c r="B1003" s="7">
        <v>2392323</v>
      </c>
      <c r="C1003" s="7" t="s">
        <v>25</v>
      </c>
      <c r="D1003" s="7" t="s">
        <v>25</v>
      </c>
      <c r="E1003" s="8" t="s">
        <v>1232</v>
      </c>
      <c r="F1003" s="8" t="s">
        <v>27</v>
      </c>
      <c r="G1003" s="8" t="s">
        <v>28</v>
      </c>
      <c r="H1003" s="8" t="s">
        <v>374</v>
      </c>
      <c r="I1003" s="8" t="s">
        <v>938</v>
      </c>
      <c r="J1003" s="7" t="s">
        <v>939</v>
      </c>
      <c r="K1003" s="9">
        <v>41.3</v>
      </c>
      <c r="L1003" s="10">
        <v>8000000</v>
      </c>
      <c r="M1003" s="10">
        <v>0</v>
      </c>
      <c r="N1003" s="10">
        <v>0</v>
      </c>
      <c r="O1003" s="10">
        <f t="shared" si="30"/>
        <v>8000000</v>
      </c>
      <c r="P1003" s="10">
        <v>4000000</v>
      </c>
      <c r="Q1003" s="10">
        <v>4000000</v>
      </c>
      <c r="R1003" s="10">
        <v>0</v>
      </c>
      <c r="S1003" s="10">
        <f t="shared" si="31"/>
        <v>0</v>
      </c>
      <c r="T1003" s="7" t="s">
        <v>32</v>
      </c>
      <c r="U1003" s="18" t="s">
        <v>33</v>
      </c>
      <c r="V1003" s="18" t="s">
        <v>375</v>
      </c>
      <c r="W1003" s="18" t="s">
        <v>376</v>
      </c>
    </row>
    <row r="1004" spans="1:23" ht="51" x14ac:dyDescent="0.2">
      <c r="A1004" s="7">
        <v>997</v>
      </c>
      <c r="B1004" s="7" t="s">
        <v>25</v>
      </c>
      <c r="C1004" s="7">
        <v>29403</v>
      </c>
      <c r="D1004" s="7" t="s">
        <v>25</v>
      </c>
      <c r="E1004" s="8" t="s">
        <v>1233</v>
      </c>
      <c r="F1004" s="8" t="s">
        <v>27</v>
      </c>
      <c r="G1004" s="8" t="s">
        <v>28</v>
      </c>
      <c r="H1004" s="8" t="s">
        <v>29</v>
      </c>
      <c r="I1004" s="8" t="s">
        <v>938</v>
      </c>
      <c r="J1004" s="7" t="s">
        <v>939</v>
      </c>
      <c r="K1004" s="9">
        <v>41.194000000000003</v>
      </c>
      <c r="L1004" s="10">
        <v>2000000</v>
      </c>
      <c r="M1004" s="10">
        <v>0</v>
      </c>
      <c r="N1004" s="10">
        <v>0</v>
      </c>
      <c r="O1004" s="10">
        <f t="shared" si="30"/>
        <v>2000000</v>
      </c>
      <c r="P1004" s="10">
        <v>2000000</v>
      </c>
      <c r="Q1004" s="10">
        <v>0</v>
      </c>
      <c r="R1004" s="10">
        <v>0</v>
      </c>
      <c r="S1004" s="10">
        <f t="shared" si="31"/>
        <v>0</v>
      </c>
      <c r="T1004" s="7" t="s">
        <v>32</v>
      </c>
      <c r="U1004" s="18" t="s">
        <v>33</v>
      </c>
      <c r="V1004" s="18" t="s">
        <v>34</v>
      </c>
      <c r="W1004" s="18" t="s">
        <v>719</v>
      </c>
    </row>
    <row r="1005" spans="1:23" ht="51" x14ac:dyDescent="0.2">
      <c r="A1005" s="7">
        <v>998</v>
      </c>
      <c r="B1005" s="7" t="s">
        <v>25</v>
      </c>
      <c r="C1005" s="7">
        <v>29469</v>
      </c>
      <c r="D1005" s="7" t="s">
        <v>25</v>
      </c>
      <c r="E1005" s="8" t="s">
        <v>1234</v>
      </c>
      <c r="F1005" s="8" t="s">
        <v>27</v>
      </c>
      <c r="G1005" s="8" t="s">
        <v>28</v>
      </c>
      <c r="H1005" s="8" t="s">
        <v>29</v>
      </c>
      <c r="I1005" s="8" t="s">
        <v>938</v>
      </c>
      <c r="J1005" s="7" t="s">
        <v>939</v>
      </c>
      <c r="K1005" s="9">
        <v>41.194000000000003</v>
      </c>
      <c r="L1005" s="10">
        <v>2000000</v>
      </c>
      <c r="M1005" s="10">
        <v>0</v>
      </c>
      <c r="N1005" s="10">
        <v>0</v>
      </c>
      <c r="O1005" s="10">
        <f t="shared" si="30"/>
        <v>2000000</v>
      </c>
      <c r="P1005" s="10">
        <v>2000000</v>
      </c>
      <c r="Q1005" s="10">
        <v>0</v>
      </c>
      <c r="R1005" s="10">
        <v>0</v>
      </c>
      <c r="S1005" s="10">
        <f t="shared" si="31"/>
        <v>0</v>
      </c>
      <c r="T1005" s="7" t="s">
        <v>32</v>
      </c>
      <c r="U1005" s="18" t="s">
        <v>33</v>
      </c>
      <c r="V1005" s="18" t="s">
        <v>34</v>
      </c>
      <c r="W1005" s="18" t="s">
        <v>719</v>
      </c>
    </row>
    <row r="1006" spans="1:23" ht="51" x14ac:dyDescent="0.2">
      <c r="A1006" s="7">
        <v>999</v>
      </c>
      <c r="B1006" s="7" t="s">
        <v>25</v>
      </c>
      <c r="C1006" s="7">
        <v>29464</v>
      </c>
      <c r="D1006" s="7" t="s">
        <v>25</v>
      </c>
      <c r="E1006" s="8" t="s">
        <v>1235</v>
      </c>
      <c r="F1006" s="8" t="s">
        <v>27</v>
      </c>
      <c r="G1006" s="8" t="s">
        <v>28</v>
      </c>
      <c r="H1006" s="8" t="s">
        <v>29</v>
      </c>
      <c r="I1006" s="8" t="s">
        <v>938</v>
      </c>
      <c r="J1006" s="7" t="s">
        <v>939</v>
      </c>
      <c r="K1006" s="9">
        <v>41.194000000000003</v>
      </c>
      <c r="L1006" s="10">
        <v>2000000</v>
      </c>
      <c r="M1006" s="10">
        <v>0</v>
      </c>
      <c r="N1006" s="10">
        <v>0</v>
      </c>
      <c r="O1006" s="10">
        <f t="shared" si="30"/>
        <v>2000000</v>
      </c>
      <c r="P1006" s="10">
        <v>0</v>
      </c>
      <c r="Q1006" s="10">
        <v>2000000</v>
      </c>
      <c r="R1006" s="10">
        <v>0</v>
      </c>
      <c r="S1006" s="10">
        <f t="shared" si="31"/>
        <v>0</v>
      </c>
      <c r="T1006" s="7" t="s">
        <v>32</v>
      </c>
      <c r="U1006" s="18" t="s">
        <v>33</v>
      </c>
      <c r="V1006" s="18" t="s">
        <v>34</v>
      </c>
      <c r="W1006" s="18" t="s">
        <v>719</v>
      </c>
    </row>
    <row r="1007" spans="1:23" ht="51" x14ac:dyDescent="0.2">
      <c r="A1007" s="7">
        <v>1000</v>
      </c>
      <c r="B1007" s="7" t="s">
        <v>25</v>
      </c>
      <c r="C1007" s="7">
        <v>29397</v>
      </c>
      <c r="D1007" s="7" t="s">
        <v>25</v>
      </c>
      <c r="E1007" s="8" t="s">
        <v>1236</v>
      </c>
      <c r="F1007" s="8" t="s">
        <v>27</v>
      </c>
      <c r="G1007" s="8" t="s">
        <v>28</v>
      </c>
      <c r="H1007" s="8" t="s">
        <v>29</v>
      </c>
      <c r="I1007" s="8" t="s">
        <v>938</v>
      </c>
      <c r="J1007" s="7" t="s">
        <v>939</v>
      </c>
      <c r="K1007" s="9">
        <v>41.194000000000003</v>
      </c>
      <c r="L1007" s="10">
        <v>2000000</v>
      </c>
      <c r="M1007" s="10">
        <v>0</v>
      </c>
      <c r="N1007" s="10">
        <v>0</v>
      </c>
      <c r="O1007" s="10">
        <f t="shared" si="30"/>
        <v>2000000</v>
      </c>
      <c r="P1007" s="10">
        <v>2000000</v>
      </c>
      <c r="Q1007" s="10">
        <v>0</v>
      </c>
      <c r="R1007" s="10">
        <v>0</v>
      </c>
      <c r="S1007" s="10">
        <f t="shared" si="31"/>
        <v>0</v>
      </c>
      <c r="T1007" s="7" t="s">
        <v>32</v>
      </c>
      <c r="U1007" s="18" t="s">
        <v>33</v>
      </c>
      <c r="V1007" s="18" t="s">
        <v>34</v>
      </c>
      <c r="W1007" s="18" t="s">
        <v>719</v>
      </c>
    </row>
    <row r="1008" spans="1:23" ht="51" x14ac:dyDescent="0.2">
      <c r="A1008" s="7">
        <v>1001</v>
      </c>
      <c r="B1008" s="7" t="s">
        <v>25</v>
      </c>
      <c r="C1008" s="7">
        <v>29459</v>
      </c>
      <c r="D1008" s="7" t="s">
        <v>25</v>
      </c>
      <c r="E1008" s="8" t="s">
        <v>1237</v>
      </c>
      <c r="F1008" s="8" t="s">
        <v>27</v>
      </c>
      <c r="G1008" s="8" t="s">
        <v>28</v>
      </c>
      <c r="H1008" s="8" t="s">
        <v>29</v>
      </c>
      <c r="I1008" s="8" t="s">
        <v>938</v>
      </c>
      <c r="J1008" s="7" t="s">
        <v>939</v>
      </c>
      <c r="K1008" s="9">
        <v>41.194000000000003</v>
      </c>
      <c r="L1008" s="10">
        <v>2000000</v>
      </c>
      <c r="M1008" s="10">
        <v>0</v>
      </c>
      <c r="N1008" s="10">
        <v>0</v>
      </c>
      <c r="O1008" s="10">
        <f t="shared" si="30"/>
        <v>2000000</v>
      </c>
      <c r="P1008" s="10">
        <v>2000000</v>
      </c>
      <c r="Q1008" s="10">
        <v>0</v>
      </c>
      <c r="R1008" s="10">
        <v>0</v>
      </c>
      <c r="S1008" s="10">
        <f t="shared" si="31"/>
        <v>0</v>
      </c>
      <c r="T1008" s="7" t="s">
        <v>32</v>
      </c>
      <c r="U1008" s="18" t="s">
        <v>33</v>
      </c>
      <c r="V1008" s="18" t="s">
        <v>34</v>
      </c>
      <c r="W1008" s="18" t="s">
        <v>719</v>
      </c>
    </row>
    <row r="1009" spans="1:23" ht="51" x14ac:dyDescent="0.2">
      <c r="A1009" s="7">
        <v>1002</v>
      </c>
      <c r="B1009" s="7" t="s">
        <v>25</v>
      </c>
      <c r="C1009" s="7">
        <v>29470</v>
      </c>
      <c r="D1009" s="7" t="s">
        <v>25</v>
      </c>
      <c r="E1009" s="8" t="s">
        <v>1238</v>
      </c>
      <c r="F1009" s="8" t="s">
        <v>27</v>
      </c>
      <c r="G1009" s="8" t="s">
        <v>28</v>
      </c>
      <c r="H1009" s="8" t="s">
        <v>29</v>
      </c>
      <c r="I1009" s="8" t="s">
        <v>938</v>
      </c>
      <c r="J1009" s="7" t="s">
        <v>939</v>
      </c>
      <c r="K1009" s="9">
        <v>41.194000000000003</v>
      </c>
      <c r="L1009" s="10">
        <v>2000000</v>
      </c>
      <c r="M1009" s="10">
        <v>0</v>
      </c>
      <c r="N1009" s="10">
        <v>0</v>
      </c>
      <c r="O1009" s="10">
        <f t="shared" si="30"/>
        <v>2000000</v>
      </c>
      <c r="P1009" s="10">
        <v>2000000</v>
      </c>
      <c r="Q1009" s="10">
        <v>0</v>
      </c>
      <c r="R1009" s="10">
        <v>0</v>
      </c>
      <c r="S1009" s="10">
        <f t="shared" si="31"/>
        <v>0</v>
      </c>
      <c r="T1009" s="7" t="s">
        <v>32</v>
      </c>
      <c r="U1009" s="18" t="s">
        <v>33</v>
      </c>
      <c r="V1009" s="18" t="s">
        <v>34</v>
      </c>
      <c r="W1009" s="18" t="s">
        <v>719</v>
      </c>
    </row>
    <row r="1010" spans="1:23" ht="51" x14ac:dyDescent="0.2">
      <c r="A1010" s="7">
        <v>1003</v>
      </c>
      <c r="B1010" s="7" t="s">
        <v>25</v>
      </c>
      <c r="C1010" s="7">
        <v>29460</v>
      </c>
      <c r="D1010" s="7" t="s">
        <v>25</v>
      </c>
      <c r="E1010" s="8" t="s">
        <v>1239</v>
      </c>
      <c r="F1010" s="8" t="s">
        <v>27</v>
      </c>
      <c r="G1010" s="8" t="s">
        <v>28</v>
      </c>
      <c r="H1010" s="8" t="s">
        <v>29</v>
      </c>
      <c r="I1010" s="8" t="s">
        <v>938</v>
      </c>
      <c r="J1010" s="7" t="s">
        <v>939</v>
      </c>
      <c r="K1010" s="9">
        <v>41.194000000000003</v>
      </c>
      <c r="L1010" s="10">
        <v>2000000</v>
      </c>
      <c r="M1010" s="10">
        <v>0</v>
      </c>
      <c r="N1010" s="10">
        <v>0</v>
      </c>
      <c r="O1010" s="10">
        <f t="shared" si="30"/>
        <v>2000000</v>
      </c>
      <c r="P1010" s="10">
        <v>2000000</v>
      </c>
      <c r="Q1010" s="10">
        <v>0</v>
      </c>
      <c r="R1010" s="10">
        <v>0</v>
      </c>
      <c r="S1010" s="10">
        <f t="shared" si="31"/>
        <v>0</v>
      </c>
      <c r="T1010" s="7" t="s">
        <v>32</v>
      </c>
      <c r="U1010" s="18" t="s">
        <v>33</v>
      </c>
      <c r="V1010" s="18" t="s">
        <v>34</v>
      </c>
      <c r="W1010" s="18" t="s">
        <v>719</v>
      </c>
    </row>
    <row r="1011" spans="1:23" ht="51" x14ac:dyDescent="0.2">
      <c r="A1011" s="7">
        <v>1004</v>
      </c>
      <c r="B1011" s="7" t="s">
        <v>25</v>
      </c>
      <c r="C1011" s="7">
        <v>29468</v>
      </c>
      <c r="D1011" s="7" t="s">
        <v>25</v>
      </c>
      <c r="E1011" s="8" t="s">
        <v>1240</v>
      </c>
      <c r="F1011" s="8" t="s">
        <v>27</v>
      </c>
      <c r="G1011" s="8" t="s">
        <v>28</v>
      </c>
      <c r="H1011" s="8" t="s">
        <v>29</v>
      </c>
      <c r="I1011" s="8" t="s">
        <v>938</v>
      </c>
      <c r="J1011" s="7" t="s">
        <v>939</v>
      </c>
      <c r="K1011" s="9">
        <v>41.194000000000003</v>
      </c>
      <c r="L1011" s="10">
        <v>2000000</v>
      </c>
      <c r="M1011" s="10">
        <v>0</v>
      </c>
      <c r="N1011" s="10">
        <v>0</v>
      </c>
      <c r="O1011" s="10">
        <f t="shared" si="30"/>
        <v>2000000</v>
      </c>
      <c r="P1011" s="10">
        <v>0</v>
      </c>
      <c r="Q1011" s="10">
        <v>2000000</v>
      </c>
      <c r="R1011" s="10">
        <v>0</v>
      </c>
      <c r="S1011" s="10">
        <f t="shared" si="31"/>
        <v>0</v>
      </c>
      <c r="T1011" s="7" t="s">
        <v>32</v>
      </c>
      <c r="U1011" s="18" t="s">
        <v>33</v>
      </c>
      <c r="V1011" s="18" t="s">
        <v>34</v>
      </c>
      <c r="W1011" s="18" t="s">
        <v>719</v>
      </c>
    </row>
    <row r="1012" spans="1:23" ht="63.75" x14ac:dyDescent="0.2">
      <c r="A1012" s="7">
        <v>1005</v>
      </c>
      <c r="B1012" s="7" t="s">
        <v>25</v>
      </c>
      <c r="C1012" s="7">
        <v>29463</v>
      </c>
      <c r="D1012" s="7" t="s">
        <v>25</v>
      </c>
      <c r="E1012" s="8" t="s">
        <v>1241</v>
      </c>
      <c r="F1012" s="8" t="s">
        <v>27</v>
      </c>
      <c r="G1012" s="8" t="s">
        <v>28</v>
      </c>
      <c r="H1012" s="8" t="s">
        <v>29</v>
      </c>
      <c r="I1012" s="8" t="s">
        <v>938</v>
      </c>
      <c r="J1012" s="7" t="s">
        <v>939</v>
      </c>
      <c r="K1012" s="9">
        <v>41.194000000000003</v>
      </c>
      <c r="L1012" s="10">
        <v>2000000</v>
      </c>
      <c r="M1012" s="10">
        <v>0</v>
      </c>
      <c r="N1012" s="10">
        <v>0</v>
      </c>
      <c r="O1012" s="10">
        <f t="shared" si="30"/>
        <v>2000000</v>
      </c>
      <c r="P1012" s="10">
        <v>2000000</v>
      </c>
      <c r="Q1012" s="10">
        <v>0</v>
      </c>
      <c r="R1012" s="10">
        <v>0</v>
      </c>
      <c r="S1012" s="10">
        <f t="shared" si="31"/>
        <v>0</v>
      </c>
      <c r="T1012" s="7" t="s">
        <v>32</v>
      </c>
      <c r="U1012" s="18" t="s">
        <v>33</v>
      </c>
      <c r="V1012" s="18" t="s">
        <v>34</v>
      </c>
      <c r="W1012" s="18" t="s">
        <v>719</v>
      </c>
    </row>
    <row r="1013" spans="1:23" ht="51" x14ac:dyDescent="0.2">
      <c r="A1013" s="7">
        <v>1006</v>
      </c>
      <c r="B1013" s="7" t="s">
        <v>25</v>
      </c>
      <c r="C1013" s="7">
        <v>29471</v>
      </c>
      <c r="D1013" s="7" t="s">
        <v>25</v>
      </c>
      <c r="E1013" s="8" t="s">
        <v>1242</v>
      </c>
      <c r="F1013" s="8" t="s">
        <v>27</v>
      </c>
      <c r="G1013" s="8" t="s">
        <v>28</v>
      </c>
      <c r="H1013" s="8" t="s">
        <v>29</v>
      </c>
      <c r="I1013" s="8" t="s">
        <v>938</v>
      </c>
      <c r="J1013" s="7" t="s">
        <v>939</v>
      </c>
      <c r="K1013" s="9">
        <v>41.194000000000003</v>
      </c>
      <c r="L1013" s="10">
        <v>2000000</v>
      </c>
      <c r="M1013" s="10">
        <v>0</v>
      </c>
      <c r="N1013" s="10">
        <v>0</v>
      </c>
      <c r="O1013" s="10">
        <f t="shared" si="30"/>
        <v>2000000</v>
      </c>
      <c r="P1013" s="10">
        <v>2000000</v>
      </c>
      <c r="Q1013" s="10">
        <v>0</v>
      </c>
      <c r="R1013" s="10">
        <v>0</v>
      </c>
      <c r="S1013" s="10">
        <f t="shared" si="31"/>
        <v>0</v>
      </c>
      <c r="T1013" s="7" t="s">
        <v>32</v>
      </c>
      <c r="U1013" s="18" t="s">
        <v>33</v>
      </c>
      <c r="V1013" s="18" t="s">
        <v>34</v>
      </c>
      <c r="W1013" s="18" t="s">
        <v>719</v>
      </c>
    </row>
    <row r="1014" spans="1:23" ht="51" x14ac:dyDescent="0.2">
      <c r="A1014" s="7">
        <v>1007</v>
      </c>
      <c r="B1014" s="7" t="s">
        <v>25</v>
      </c>
      <c r="C1014" s="7">
        <v>29404</v>
      </c>
      <c r="D1014" s="7" t="s">
        <v>25</v>
      </c>
      <c r="E1014" s="8" t="s">
        <v>1243</v>
      </c>
      <c r="F1014" s="8" t="s">
        <v>27</v>
      </c>
      <c r="G1014" s="8" t="s">
        <v>28</v>
      </c>
      <c r="H1014" s="8" t="s">
        <v>29</v>
      </c>
      <c r="I1014" s="8" t="s">
        <v>938</v>
      </c>
      <c r="J1014" s="7" t="s">
        <v>939</v>
      </c>
      <c r="K1014" s="9">
        <v>41.194000000000003</v>
      </c>
      <c r="L1014" s="10">
        <v>2000000</v>
      </c>
      <c r="M1014" s="10">
        <v>0</v>
      </c>
      <c r="N1014" s="10">
        <v>0</v>
      </c>
      <c r="O1014" s="10">
        <f t="shared" si="30"/>
        <v>2000000</v>
      </c>
      <c r="P1014" s="10">
        <v>2000000</v>
      </c>
      <c r="Q1014" s="10">
        <v>0</v>
      </c>
      <c r="R1014" s="10">
        <v>0</v>
      </c>
      <c r="S1014" s="10">
        <f t="shared" si="31"/>
        <v>0</v>
      </c>
      <c r="T1014" s="7" t="s">
        <v>32</v>
      </c>
      <c r="U1014" s="18" t="s">
        <v>33</v>
      </c>
      <c r="V1014" s="18" t="s">
        <v>34</v>
      </c>
      <c r="W1014" s="18" t="s">
        <v>719</v>
      </c>
    </row>
    <row r="1015" spans="1:23" ht="51" x14ac:dyDescent="0.2">
      <c r="A1015" s="7">
        <v>1008</v>
      </c>
      <c r="B1015" s="7" t="s">
        <v>25</v>
      </c>
      <c r="C1015" s="7">
        <v>29405</v>
      </c>
      <c r="D1015" s="7" t="s">
        <v>25</v>
      </c>
      <c r="E1015" s="8" t="s">
        <v>1244</v>
      </c>
      <c r="F1015" s="8" t="s">
        <v>27</v>
      </c>
      <c r="G1015" s="8" t="s">
        <v>28</v>
      </c>
      <c r="H1015" s="8" t="s">
        <v>29</v>
      </c>
      <c r="I1015" s="8" t="s">
        <v>938</v>
      </c>
      <c r="J1015" s="7" t="s">
        <v>939</v>
      </c>
      <c r="K1015" s="9">
        <v>41.194000000000003</v>
      </c>
      <c r="L1015" s="10">
        <v>2000000</v>
      </c>
      <c r="M1015" s="10">
        <v>0</v>
      </c>
      <c r="N1015" s="10">
        <v>0</v>
      </c>
      <c r="O1015" s="10">
        <f t="shared" si="30"/>
        <v>2000000</v>
      </c>
      <c r="P1015" s="10">
        <v>2000000</v>
      </c>
      <c r="Q1015" s="10">
        <v>0</v>
      </c>
      <c r="R1015" s="10">
        <v>0</v>
      </c>
      <c r="S1015" s="10">
        <f t="shared" si="31"/>
        <v>0</v>
      </c>
      <c r="T1015" s="7" t="s">
        <v>32</v>
      </c>
      <c r="U1015" s="18" t="s">
        <v>33</v>
      </c>
      <c r="V1015" s="18" t="s">
        <v>34</v>
      </c>
      <c r="W1015" s="18" t="s">
        <v>719</v>
      </c>
    </row>
    <row r="1016" spans="1:23" ht="63.75" x14ac:dyDescent="0.2">
      <c r="A1016" s="7">
        <v>1009</v>
      </c>
      <c r="B1016" s="7" t="s">
        <v>25</v>
      </c>
      <c r="C1016" s="7">
        <v>29391</v>
      </c>
      <c r="D1016" s="7" t="s">
        <v>25</v>
      </c>
      <c r="E1016" s="8" t="s">
        <v>1245</v>
      </c>
      <c r="F1016" s="8" t="s">
        <v>27</v>
      </c>
      <c r="G1016" s="8" t="s">
        <v>28</v>
      </c>
      <c r="H1016" s="8" t="s">
        <v>29</v>
      </c>
      <c r="I1016" s="8" t="s">
        <v>938</v>
      </c>
      <c r="J1016" s="7" t="s">
        <v>939</v>
      </c>
      <c r="K1016" s="9">
        <v>41.194000000000003</v>
      </c>
      <c r="L1016" s="10">
        <v>2000000</v>
      </c>
      <c r="M1016" s="10">
        <v>0</v>
      </c>
      <c r="N1016" s="10">
        <v>0</v>
      </c>
      <c r="O1016" s="10">
        <f t="shared" si="30"/>
        <v>2000000</v>
      </c>
      <c r="P1016" s="10">
        <v>2000000</v>
      </c>
      <c r="Q1016" s="10">
        <v>0</v>
      </c>
      <c r="R1016" s="10">
        <v>0</v>
      </c>
      <c r="S1016" s="10">
        <f t="shared" si="31"/>
        <v>0</v>
      </c>
      <c r="T1016" s="7" t="s">
        <v>32</v>
      </c>
      <c r="U1016" s="18" t="s">
        <v>33</v>
      </c>
      <c r="V1016" s="18" t="s">
        <v>34</v>
      </c>
      <c r="W1016" s="18" t="s">
        <v>719</v>
      </c>
    </row>
    <row r="1017" spans="1:23" ht="51" x14ac:dyDescent="0.2">
      <c r="A1017" s="7">
        <v>1010</v>
      </c>
      <c r="B1017" s="7" t="s">
        <v>25</v>
      </c>
      <c r="C1017" s="7">
        <v>29466</v>
      </c>
      <c r="D1017" s="7" t="s">
        <v>25</v>
      </c>
      <c r="E1017" s="8" t="s">
        <v>1246</v>
      </c>
      <c r="F1017" s="8" t="s">
        <v>27</v>
      </c>
      <c r="G1017" s="8" t="s">
        <v>28</v>
      </c>
      <c r="H1017" s="8" t="s">
        <v>29</v>
      </c>
      <c r="I1017" s="8" t="s">
        <v>938</v>
      </c>
      <c r="J1017" s="7" t="s">
        <v>939</v>
      </c>
      <c r="K1017" s="9">
        <v>41.194000000000003</v>
      </c>
      <c r="L1017" s="10">
        <v>2000000</v>
      </c>
      <c r="M1017" s="10">
        <v>0</v>
      </c>
      <c r="N1017" s="10">
        <v>0</v>
      </c>
      <c r="O1017" s="10">
        <f t="shared" si="30"/>
        <v>2000000</v>
      </c>
      <c r="P1017" s="10">
        <v>0</v>
      </c>
      <c r="Q1017" s="10">
        <v>2000000</v>
      </c>
      <c r="R1017" s="10">
        <v>0</v>
      </c>
      <c r="S1017" s="10">
        <f t="shared" si="31"/>
        <v>0</v>
      </c>
      <c r="T1017" s="7" t="s">
        <v>32</v>
      </c>
      <c r="U1017" s="18" t="s">
        <v>33</v>
      </c>
      <c r="V1017" s="18" t="s">
        <v>34</v>
      </c>
      <c r="W1017" s="18" t="s">
        <v>719</v>
      </c>
    </row>
    <row r="1018" spans="1:23" ht="38.25" x14ac:dyDescent="0.2">
      <c r="A1018" s="11">
        <v>1011</v>
      </c>
      <c r="B1018" s="7" t="s">
        <v>25</v>
      </c>
      <c r="C1018" s="7">
        <v>46517</v>
      </c>
      <c r="D1018" s="11" t="s">
        <v>25</v>
      </c>
      <c r="E1018" s="8" t="s">
        <v>1247</v>
      </c>
      <c r="F1018" s="11" t="s">
        <v>27</v>
      </c>
      <c r="G1018" s="11" t="s">
        <v>28</v>
      </c>
      <c r="H1018" s="11" t="s">
        <v>29</v>
      </c>
      <c r="I1018" s="11" t="s">
        <v>938</v>
      </c>
      <c r="J1018" s="7" t="s">
        <v>939</v>
      </c>
      <c r="K1018" s="12">
        <v>40.81</v>
      </c>
      <c r="L1018" s="13">
        <v>60000000</v>
      </c>
      <c r="M1018" s="13">
        <v>0</v>
      </c>
      <c r="N1018" s="13">
        <v>0</v>
      </c>
      <c r="O1018" s="10">
        <f t="shared" si="30"/>
        <v>60000000</v>
      </c>
      <c r="P1018" s="13">
        <v>20000000</v>
      </c>
      <c r="Q1018" s="13">
        <v>40000000</v>
      </c>
      <c r="R1018" s="13">
        <v>0</v>
      </c>
      <c r="S1018" s="10">
        <f t="shared" si="31"/>
        <v>0</v>
      </c>
      <c r="T1018" s="7" t="s">
        <v>32</v>
      </c>
      <c r="U1018" s="18" t="s">
        <v>33</v>
      </c>
      <c r="V1018" s="18" t="s">
        <v>34</v>
      </c>
      <c r="W1018" s="18" t="s">
        <v>553</v>
      </c>
    </row>
    <row r="1019" spans="1:23" ht="51" x14ac:dyDescent="0.2">
      <c r="A1019" s="7">
        <v>1012</v>
      </c>
      <c r="B1019" s="7" t="s">
        <v>25</v>
      </c>
      <c r="C1019" s="7">
        <v>28146</v>
      </c>
      <c r="D1019" s="7" t="s">
        <v>25</v>
      </c>
      <c r="E1019" s="8" t="s">
        <v>1248</v>
      </c>
      <c r="F1019" s="8" t="s">
        <v>27</v>
      </c>
      <c r="G1019" s="8" t="s">
        <v>28</v>
      </c>
      <c r="H1019" s="8" t="s">
        <v>29</v>
      </c>
      <c r="I1019" s="8" t="s">
        <v>938</v>
      </c>
      <c r="J1019" s="7" t="s">
        <v>939</v>
      </c>
      <c r="K1019" s="9">
        <v>40.770000000000003</v>
      </c>
      <c r="L1019" s="10">
        <v>10016812</v>
      </c>
      <c r="M1019" s="10">
        <v>0</v>
      </c>
      <c r="N1019" s="10">
        <v>0</v>
      </c>
      <c r="O1019" s="10">
        <f t="shared" si="30"/>
        <v>10016812</v>
      </c>
      <c r="P1019" s="10">
        <v>320947</v>
      </c>
      <c r="Q1019" s="10">
        <v>748875</v>
      </c>
      <c r="R1019" s="10">
        <v>8946990</v>
      </c>
      <c r="S1019" s="10">
        <f t="shared" si="31"/>
        <v>0</v>
      </c>
      <c r="T1019" s="7" t="s">
        <v>32</v>
      </c>
      <c r="U1019" s="18" t="s">
        <v>33</v>
      </c>
      <c r="V1019" s="18" t="s">
        <v>34</v>
      </c>
      <c r="W1019" s="18" t="s">
        <v>59</v>
      </c>
    </row>
    <row r="1020" spans="1:23" ht="38.25" x14ac:dyDescent="0.2">
      <c r="A1020" s="7">
        <v>1013</v>
      </c>
      <c r="B1020" s="7" t="s">
        <v>25</v>
      </c>
      <c r="C1020" s="7">
        <v>26406</v>
      </c>
      <c r="D1020" s="7" t="s">
        <v>25</v>
      </c>
      <c r="E1020" s="8" t="s">
        <v>1249</v>
      </c>
      <c r="F1020" s="8" t="s">
        <v>27</v>
      </c>
      <c r="G1020" s="8" t="s">
        <v>178</v>
      </c>
      <c r="H1020" s="8" t="s">
        <v>29</v>
      </c>
      <c r="I1020" s="8" t="s">
        <v>938</v>
      </c>
      <c r="J1020" s="7" t="s">
        <v>939</v>
      </c>
      <c r="K1020" s="9">
        <v>40.450000000000003</v>
      </c>
      <c r="L1020" s="10">
        <v>50380068</v>
      </c>
      <c r="M1020" s="10">
        <v>0</v>
      </c>
      <c r="N1020" s="10">
        <v>0</v>
      </c>
      <c r="O1020" s="10">
        <f t="shared" si="30"/>
        <v>50380068</v>
      </c>
      <c r="P1020" s="10">
        <v>25190034</v>
      </c>
      <c r="Q1020" s="10">
        <v>25190034</v>
      </c>
      <c r="R1020" s="10">
        <v>0</v>
      </c>
      <c r="S1020" s="10">
        <f t="shared" si="31"/>
        <v>0</v>
      </c>
      <c r="T1020" s="7" t="s">
        <v>32</v>
      </c>
      <c r="U1020" s="18" t="s">
        <v>33</v>
      </c>
      <c r="V1020" s="18" t="s">
        <v>34</v>
      </c>
      <c r="W1020" s="18" t="s">
        <v>179</v>
      </c>
    </row>
    <row r="1021" spans="1:23" ht="51" x14ac:dyDescent="0.2">
      <c r="A1021" s="7">
        <v>1014</v>
      </c>
      <c r="B1021" s="7">
        <v>2412526</v>
      </c>
      <c r="C1021" s="7">
        <v>1513</v>
      </c>
      <c r="D1021" s="7" t="s">
        <v>25</v>
      </c>
      <c r="E1021" s="8" t="s">
        <v>1250</v>
      </c>
      <c r="F1021" s="8" t="s">
        <v>27</v>
      </c>
      <c r="G1021" s="8" t="s">
        <v>28</v>
      </c>
      <c r="H1021" s="8" t="s">
        <v>29</v>
      </c>
      <c r="I1021" s="8" t="s">
        <v>938</v>
      </c>
      <c r="J1021" s="7" t="s">
        <v>939</v>
      </c>
      <c r="K1021" s="9">
        <v>40.31</v>
      </c>
      <c r="L1021" s="10">
        <v>13930225</v>
      </c>
      <c r="M1021" s="10">
        <v>0</v>
      </c>
      <c r="N1021" s="10">
        <v>0</v>
      </c>
      <c r="O1021" s="10">
        <f t="shared" si="30"/>
        <v>13930225</v>
      </c>
      <c r="P1021" s="10">
        <v>4179068</v>
      </c>
      <c r="Q1021" s="10">
        <v>9751157</v>
      </c>
      <c r="R1021" s="10">
        <v>0</v>
      </c>
      <c r="S1021" s="10">
        <f t="shared" si="31"/>
        <v>0</v>
      </c>
      <c r="T1021" s="7" t="s">
        <v>32</v>
      </c>
      <c r="U1021" s="18" t="s">
        <v>33</v>
      </c>
      <c r="V1021" s="18" t="s">
        <v>34</v>
      </c>
      <c r="W1021" s="18" t="s">
        <v>59</v>
      </c>
    </row>
    <row r="1022" spans="1:23" ht="38.25" x14ac:dyDescent="0.2">
      <c r="A1022" s="7">
        <v>1015</v>
      </c>
      <c r="B1022" s="7">
        <v>2388693</v>
      </c>
      <c r="C1022" s="7" t="s">
        <v>25</v>
      </c>
      <c r="D1022" s="7" t="s">
        <v>25</v>
      </c>
      <c r="E1022" s="8" t="s">
        <v>1251</v>
      </c>
      <c r="F1022" s="8" t="s">
        <v>27</v>
      </c>
      <c r="G1022" s="8" t="s">
        <v>28</v>
      </c>
      <c r="H1022" s="8" t="s">
        <v>29</v>
      </c>
      <c r="I1022" s="8" t="s">
        <v>938</v>
      </c>
      <c r="J1022" s="7" t="s">
        <v>939</v>
      </c>
      <c r="K1022" s="9">
        <v>40.29</v>
      </c>
      <c r="L1022" s="10">
        <v>13200000</v>
      </c>
      <c r="M1022" s="10">
        <v>0</v>
      </c>
      <c r="N1022" s="10">
        <v>0</v>
      </c>
      <c r="O1022" s="10">
        <f t="shared" si="30"/>
        <v>13200000</v>
      </c>
      <c r="P1022" s="10">
        <v>660000</v>
      </c>
      <c r="Q1022" s="10">
        <v>12540000</v>
      </c>
      <c r="R1022" s="10">
        <v>0</v>
      </c>
      <c r="S1022" s="10">
        <f t="shared" si="31"/>
        <v>0</v>
      </c>
      <c r="T1022" s="7" t="s">
        <v>32</v>
      </c>
      <c r="U1022" s="18" t="s">
        <v>33</v>
      </c>
      <c r="V1022" s="18" t="s">
        <v>34</v>
      </c>
      <c r="W1022" s="18" t="s">
        <v>59</v>
      </c>
    </row>
    <row r="1023" spans="1:23" ht="51" x14ac:dyDescent="0.2">
      <c r="A1023" s="7">
        <v>1016</v>
      </c>
      <c r="B1023" s="7">
        <v>2416861</v>
      </c>
      <c r="C1023" s="7">
        <v>1483</v>
      </c>
      <c r="D1023" s="7" t="s">
        <v>25</v>
      </c>
      <c r="E1023" s="8" t="s">
        <v>1252</v>
      </c>
      <c r="F1023" s="8" t="s">
        <v>27</v>
      </c>
      <c r="G1023" s="8" t="s">
        <v>28</v>
      </c>
      <c r="H1023" s="8" t="s">
        <v>29</v>
      </c>
      <c r="I1023" s="8" t="s">
        <v>938</v>
      </c>
      <c r="J1023" s="7" t="s">
        <v>939</v>
      </c>
      <c r="K1023" s="9">
        <v>40.159999999999997</v>
      </c>
      <c r="L1023" s="10">
        <v>13446163</v>
      </c>
      <c r="M1023" s="10">
        <v>0</v>
      </c>
      <c r="N1023" s="10">
        <v>0</v>
      </c>
      <c r="O1023" s="10">
        <f t="shared" si="30"/>
        <v>13446163</v>
      </c>
      <c r="P1023" s="10">
        <v>4033849</v>
      </c>
      <c r="Q1023" s="10">
        <v>9412314</v>
      </c>
      <c r="R1023" s="10">
        <v>0</v>
      </c>
      <c r="S1023" s="10">
        <f t="shared" si="31"/>
        <v>0</v>
      </c>
      <c r="T1023" s="7" t="s">
        <v>32</v>
      </c>
      <c r="U1023" s="18" t="s">
        <v>33</v>
      </c>
      <c r="V1023" s="18" t="s">
        <v>34</v>
      </c>
      <c r="W1023" s="18" t="s">
        <v>59</v>
      </c>
    </row>
    <row r="1024" spans="1:23" ht="38.25" x14ac:dyDescent="0.2">
      <c r="A1024" s="7">
        <v>1017</v>
      </c>
      <c r="B1024" s="7">
        <v>2393047</v>
      </c>
      <c r="C1024" s="7" t="s">
        <v>25</v>
      </c>
      <c r="D1024" s="7" t="s">
        <v>25</v>
      </c>
      <c r="E1024" s="8" t="s">
        <v>1253</v>
      </c>
      <c r="F1024" s="8" t="s">
        <v>27</v>
      </c>
      <c r="G1024" s="8" t="s">
        <v>28</v>
      </c>
      <c r="H1024" s="8" t="s">
        <v>29</v>
      </c>
      <c r="I1024" s="8" t="s">
        <v>938</v>
      </c>
      <c r="J1024" s="7" t="s">
        <v>939</v>
      </c>
      <c r="K1024" s="9">
        <v>40</v>
      </c>
      <c r="L1024" s="10">
        <v>800000</v>
      </c>
      <c r="M1024" s="10">
        <v>0</v>
      </c>
      <c r="N1024" s="10">
        <v>0</v>
      </c>
      <c r="O1024" s="10">
        <f t="shared" si="30"/>
        <v>800000</v>
      </c>
      <c r="P1024" s="10">
        <v>0</v>
      </c>
      <c r="Q1024" s="10">
        <v>750000</v>
      </c>
      <c r="R1024" s="10">
        <v>50000</v>
      </c>
      <c r="S1024" s="10">
        <f t="shared" si="31"/>
        <v>0</v>
      </c>
      <c r="T1024" s="7" t="s">
        <v>32</v>
      </c>
      <c r="U1024" s="18" t="s">
        <v>33</v>
      </c>
      <c r="V1024" s="18" t="s">
        <v>34</v>
      </c>
      <c r="W1024" s="18" t="s">
        <v>35</v>
      </c>
    </row>
    <row r="1025" spans="1:23" ht="63.75" x14ac:dyDescent="0.2">
      <c r="A1025" s="7">
        <v>1018</v>
      </c>
      <c r="B1025" s="7" t="s">
        <v>25</v>
      </c>
      <c r="C1025" s="7">
        <v>28189</v>
      </c>
      <c r="D1025" s="7" t="s">
        <v>25</v>
      </c>
      <c r="E1025" s="8" t="s">
        <v>1254</v>
      </c>
      <c r="F1025" s="8" t="s">
        <v>27</v>
      </c>
      <c r="G1025" s="8" t="s">
        <v>28</v>
      </c>
      <c r="H1025" s="8" t="s">
        <v>29</v>
      </c>
      <c r="I1025" s="8" t="s">
        <v>938</v>
      </c>
      <c r="J1025" s="7" t="s">
        <v>939</v>
      </c>
      <c r="K1025" s="9">
        <v>39.85</v>
      </c>
      <c r="L1025" s="10">
        <v>14669672</v>
      </c>
      <c r="M1025" s="10">
        <v>0</v>
      </c>
      <c r="N1025" s="10">
        <v>0</v>
      </c>
      <c r="O1025" s="10">
        <f t="shared" si="30"/>
        <v>14669672</v>
      </c>
      <c r="P1025" s="10">
        <v>3804682</v>
      </c>
      <c r="Q1025" s="10">
        <v>8834711</v>
      </c>
      <c r="R1025" s="10">
        <v>2030279</v>
      </c>
      <c r="S1025" s="10">
        <f t="shared" si="31"/>
        <v>0</v>
      </c>
      <c r="T1025" s="7" t="s">
        <v>32</v>
      </c>
      <c r="U1025" s="18" t="s">
        <v>33</v>
      </c>
      <c r="V1025" s="18" t="s">
        <v>34</v>
      </c>
      <c r="W1025" s="18" t="s">
        <v>59</v>
      </c>
    </row>
    <row r="1026" spans="1:23" ht="89.25" x14ac:dyDescent="0.2">
      <c r="A1026" s="7">
        <v>1019</v>
      </c>
      <c r="B1026" s="7" t="s">
        <v>25</v>
      </c>
      <c r="C1026" s="7">
        <v>28175</v>
      </c>
      <c r="D1026" s="7" t="s">
        <v>25</v>
      </c>
      <c r="E1026" s="8" t="s">
        <v>1255</v>
      </c>
      <c r="F1026" s="8" t="s">
        <v>27</v>
      </c>
      <c r="G1026" s="8" t="s">
        <v>28</v>
      </c>
      <c r="H1026" s="8" t="s">
        <v>29</v>
      </c>
      <c r="I1026" s="8" t="s">
        <v>938</v>
      </c>
      <c r="J1026" s="7" t="s">
        <v>939</v>
      </c>
      <c r="K1026" s="9">
        <v>39.74</v>
      </c>
      <c r="L1026" s="10">
        <v>13829644</v>
      </c>
      <c r="M1026" s="10">
        <v>0</v>
      </c>
      <c r="N1026" s="10">
        <v>0</v>
      </c>
      <c r="O1026" s="10">
        <f t="shared" si="30"/>
        <v>13829644</v>
      </c>
      <c r="P1026" s="10">
        <v>225147</v>
      </c>
      <c r="Q1026" s="10">
        <v>525343</v>
      </c>
      <c r="R1026" s="10">
        <v>13079154</v>
      </c>
      <c r="S1026" s="10">
        <f t="shared" si="31"/>
        <v>0</v>
      </c>
      <c r="T1026" s="7" t="s">
        <v>32</v>
      </c>
      <c r="U1026" s="18" t="s">
        <v>33</v>
      </c>
      <c r="V1026" s="18" t="s">
        <v>34</v>
      </c>
      <c r="W1026" s="18" t="s">
        <v>59</v>
      </c>
    </row>
    <row r="1027" spans="1:23" ht="38.25" x14ac:dyDescent="0.2">
      <c r="A1027" s="7">
        <v>1020</v>
      </c>
      <c r="B1027" s="7">
        <v>2393196</v>
      </c>
      <c r="C1027" s="7" t="s">
        <v>25</v>
      </c>
      <c r="D1027" s="7" t="s">
        <v>25</v>
      </c>
      <c r="E1027" s="8" t="s">
        <v>1256</v>
      </c>
      <c r="F1027" s="8" t="s">
        <v>27</v>
      </c>
      <c r="G1027" s="8" t="s">
        <v>28</v>
      </c>
      <c r="H1027" s="8" t="s">
        <v>29</v>
      </c>
      <c r="I1027" s="8" t="s">
        <v>938</v>
      </c>
      <c r="J1027" s="7" t="s">
        <v>939</v>
      </c>
      <c r="K1027" s="9">
        <v>39.72</v>
      </c>
      <c r="L1027" s="10">
        <v>3828600</v>
      </c>
      <c r="M1027" s="10">
        <v>0</v>
      </c>
      <c r="N1027" s="10">
        <v>0</v>
      </c>
      <c r="O1027" s="10">
        <f t="shared" si="30"/>
        <v>3828600</v>
      </c>
      <c r="P1027" s="10">
        <v>191430</v>
      </c>
      <c r="Q1027" s="10">
        <v>3637170</v>
      </c>
      <c r="R1027" s="10">
        <v>0</v>
      </c>
      <c r="S1027" s="10">
        <f t="shared" si="31"/>
        <v>0</v>
      </c>
      <c r="T1027" s="7" t="s">
        <v>32</v>
      </c>
      <c r="U1027" s="18" t="s">
        <v>33</v>
      </c>
      <c r="V1027" s="18" t="s">
        <v>34</v>
      </c>
      <c r="W1027" s="18" t="s">
        <v>59</v>
      </c>
    </row>
    <row r="1028" spans="1:23" ht="38.25" x14ac:dyDescent="0.2">
      <c r="A1028" s="7">
        <v>1021</v>
      </c>
      <c r="B1028" s="7" t="s">
        <v>25</v>
      </c>
      <c r="C1028" s="7">
        <v>4464</v>
      </c>
      <c r="D1028" s="7" t="s">
        <v>25</v>
      </c>
      <c r="E1028" s="8" t="s">
        <v>1257</v>
      </c>
      <c r="F1028" s="8" t="s">
        <v>55</v>
      </c>
      <c r="G1028" s="8" t="s">
        <v>28</v>
      </c>
      <c r="H1028" s="8" t="s">
        <v>29</v>
      </c>
      <c r="I1028" s="8" t="s">
        <v>938</v>
      </c>
      <c r="J1028" s="7" t="s">
        <v>939</v>
      </c>
      <c r="K1028" s="9">
        <v>39.409999999999997</v>
      </c>
      <c r="L1028" s="10">
        <v>34723469</v>
      </c>
      <c r="M1028" s="10">
        <v>0</v>
      </c>
      <c r="N1028" s="10">
        <v>0</v>
      </c>
      <c r="O1028" s="10">
        <f t="shared" si="30"/>
        <v>34723469</v>
      </c>
      <c r="P1028" s="10">
        <v>729193</v>
      </c>
      <c r="Q1028" s="10">
        <v>1701450</v>
      </c>
      <c r="R1028" s="10">
        <v>16146413</v>
      </c>
      <c r="S1028" s="10">
        <f t="shared" si="31"/>
        <v>16146413</v>
      </c>
      <c r="T1028" s="7" t="s">
        <v>32</v>
      </c>
      <c r="U1028" s="18" t="s">
        <v>33</v>
      </c>
      <c r="V1028" s="18" t="s">
        <v>34</v>
      </c>
      <c r="W1028" s="18" t="s">
        <v>553</v>
      </c>
    </row>
    <row r="1029" spans="1:23" ht="38.25" x14ac:dyDescent="0.2">
      <c r="A1029" s="7">
        <v>1022</v>
      </c>
      <c r="B1029" s="7" t="s">
        <v>25</v>
      </c>
      <c r="C1029" s="7">
        <v>1486</v>
      </c>
      <c r="D1029" s="7" t="s">
        <v>25</v>
      </c>
      <c r="E1029" s="8" t="s">
        <v>1258</v>
      </c>
      <c r="F1029" s="8" t="s">
        <v>27</v>
      </c>
      <c r="G1029" s="8" t="s">
        <v>28</v>
      </c>
      <c r="H1029" s="8" t="s">
        <v>29</v>
      </c>
      <c r="I1029" s="8" t="s">
        <v>938</v>
      </c>
      <c r="J1029" s="7" t="s">
        <v>939</v>
      </c>
      <c r="K1029" s="9">
        <v>39.229999999999997</v>
      </c>
      <c r="L1029" s="10">
        <v>11122666</v>
      </c>
      <c r="M1029" s="10">
        <v>0</v>
      </c>
      <c r="N1029" s="10">
        <v>0</v>
      </c>
      <c r="O1029" s="10">
        <f t="shared" si="30"/>
        <v>11122666</v>
      </c>
      <c r="P1029" s="10">
        <v>3780000</v>
      </c>
      <c r="Q1029" s="10">
        <v>7342666</v>
      </c>
      <c r="R1029" s="10">
        <v>0</v>
      </c>
      <c r="S1029" s="10">
        <f t="shared" si="31"/>
        <v>0</v>
      </c>
      <c r="T1029" s="7" t="s">
        <v>32</v>
      </c>
      <c r="U1029" s="18" t="s">
        <v>33</v>
      </c>
      <c r="V1029" s="18" t="s">
        <v>34</v>
      </c>
      <c r="W1029" s="18" t="s">
        <v>59</v>
      </c>
    </row>
    <row r="1030" spans="1:23" ht="38.25" x14ac:dyDescent="0.2">
      <c r="A1030" s="7">
        <v>1023</v>
      </c>
      <c r="B1030" s="7" t="s">
        <v>25</v>
      </c>
      <c r="C1030" s="7">
        <v>1485</v>
      </c>
      <c r="D1030" s="7" t="s">
        <v>25</v>
      </c>
      <c r="E1030" s="8" t="s">
        <v>1259</v>
      </c>
      <c r="F1030" s="8" t="s">
        <v>27</v>
      </c>
      <c r="G1030" s="8" t="s">
        <v>28</v>
      </c>
      <c r="H1030" s="8" t="s">
        <v>29</v>
      </c>
      <c r="I1030" s="8" t="s">
        <v>938</v>
      </c>
      <c r="J1030" s="7" t="s">
        <v>939</v>
      </c>
      <c r="K1030" s="9">
        <v>38.83</v>
      </c>
      <c r="L1030" s="10">
        <v>10165299</v>
      </c>
      <c r="M1030" s="10">
        <v>0</v>
      </c>
      <c r="N1030" s="10">
        <v>0</v>
      </c>
      <c r="O1030" s="10">
        <f t="shared" si="30"/>
        <v>10165299</v>
      </c>
      <c r="P1030" s="10">
        <v>10165299</v>
      </c>
      <c r="Q1030" s="10">
        <v>0</v>
      </c>
      <c r="R1030" s="10">
        <v>0</v>
      </c>
      <c r="S1030" s="10">
        <f t="shared" si="31"/>
        <v>0</v>
      </c>
      <c r="T1030" s="7" t="s">
        <v>32</v>
      </c>
      <c r="U1030" s="18" t="s">
        <v>33</v>
      </c>
      <c r="V1030" s="18" t="s">
        <v>34</v>
      </c>
      <c r="W1030" s="18" t="s">
        <v>59</v>
      </c>
    </row>
    <row r="1031" spans="1:23" ht="89.25" x14ac:dyDescent="0.2">
      <c r="A1031" s="7">
        <v>1024</v>
      </c>
      <c r="B1031" s="7">
        <v>2390272</v>
      </c>
      <c r="C1031" s="7" t="s">
        <v>25</v>
      </c>
      <c r="D1031" s="7" t="s">
        <v>25</v>
      </c>
      <c r="E1031" s="8" t="s">
        <v>1260</v>
      </c>
      <c r="F1031" s="8" t="s">
        <v>55</v>
      </c>
      <c r="G1031" s="8" t="s">
        <v>28</v>
      </c>
      <c r="H1031" s="8" t="s">
        <v>374</v>
      </c>
      <c r="I1031" s="8" t="s">
        <v>938</v>
      </c>
      <c r="J1031" s="7" t="s">
        <v>939</v>
      </c>
      <c r="K1031" s="9">
        <v>38.799999999999997</v>
      </c>
      <c r="L1031" s="10">
        <v>429000</v>
      </c>
      <c r="M1031" s="10">
        <v>0</v>
      </c>
      <c r="N1031" s="10">
        <v>0</v>
      </c>
      <c r="O1031" s="10">
        <f t="shared" si="30"/>
        <v>429000</v>
      </c>
      <c r="P1031" s="10">
        <v>0</v>
      </c>
      <c r="Q1031" s="10">
        <v>0</v>
      </c>
      <c r="R1031" s="10">
        <v>429000</v>
      </c>
      <c r="S1031" s="10">
        <f t="shared" si="31"/>
        <v>0</v>
      </c>
      <c r="T1031" s="7" t="s">
        <v>32</v>
      </c>
      <c r="U1031" s="18" t="s">
        <v>33</v>
      </c>
      <c r="V1031" s="18" t="s">
        <v>375</v>
      </c>
      <c r="W1031" s="18" t="s">
        <v>376</v>
      </c>
    </row>
    <row r="1032" spans="1:23" ht="89.25" x14ac:dyDescent="0.2">
      <c r="A1032" s="7">
        <v>1025</v>
      </c>
      <c r="B1032" s="7">
        <v>2392498</v>
      </c>
      <c r="C1032" s="7" t="s">
        <v>25</v>
      </c>
      <c r="D1032" s="7" t="s">
        <v>25</v>
      </c>
      <c r="E1032" s="8" t="s">
        <v>1261</v>
      </c>
      <c r="F1032" s="8" t="s">
        <v>27</v>
      </c>
      <c r="G1032" s="8" t="s">
        <v>28</v>
      </c>
      <c r="H1032" s="8" t="s">
        <v>374</v>
      </c>
      <c r="I1032" s="8" t="s">
        <v>938</v>
      </c>
      <c r="J1032" s="7" t="s">
        <v>939</v>
      </c>
      <c r="K1032" s="9">
        <v>38.799999999999997</v>
      </c>
      <c r="L1032" s="10">
        <v>5000000</v>
      </c>
      <c r="M1032" s="10">
        <v>0</v>
      </c>
      <c r="N1032" s="10">
        <v>0</v>
      </c>
      <c r="O1032" s="10">
        <f t="shared" si="30"/>
        <v>5000000</v>
      </c>
      <c r="P1032" s="10">
        <v>2500000</v>
      </c>
      <c r="Q1032" s="10">
        <v>2500000</v>
      </c>
      <c r="R1032" s="10">
        <v>0</v>
      </c>
      <c r="S1032" s="10">
        <f t="shared" si="31"/>
        <v>0</v>
      </c>
      <c r="T1032" s="7" t="s">
        <v>32</v>
      </c>
      <c r="U1032" s="18" t="s">
        <v>33</v>
      </c>
      <c r="V1032" s="18" t="s">
        <v>375</v>
      </c>
      <c r="W1032" s="18" t="s">
        <v>376</v>
      </c>
    </row>
    <row r="1033" spans="1:23" ht="89.25" x14ac:dyDescent="0.2">
      <c r="A1033" s="7">
        <v>1026</v>
      </c>
      <c r="B1033" s="7">
        <v>2392340</v>
      </c>
      <c r="C1033" s="7" t="s">
        <v>25</v>
      </c>
      <c r="D1033" s="7" t="s">
        <v>25</v>
      </c>
      <c r="E1033" s="8" t="s">
        <v>1262</v>
      </c>
      <c r="F1033" s="8" t="s">
        <v>27</v>
      </c>
      <c r="G1033" s="8" t="s">
        <v>28</v>
      </c>
      <c r="H1033" s="8" t="s">
        <v>374</v>
      </c>
      <c r="I1033" s="8" t="s">
        <v>938</v>
      </c>
      <c r="J1033" s="7" t="s">
        <v>939</v>
      </c>
      <c r="K1033" s="9">
        <v>38.799999999999997</v>
      </c>
      <c r="L1033" s="10">
        <v>7000000</v>
      </c>
      <c r="M1033" s="10">
        <v>0</v>
      </c>
      <c r="N1033" s="10">
        <v>0</v>
      </c>
      <c r="O1033" s="10">
        <f t="shared" ref="O1033:O1096" si="32">+L1033-M1033-N1033</f>
        <v>7000000</v>
      </c>
      <c r="P1033" s="10">
        <v>3500000</v>
      </c>
      <c r="Q1033" s="10">
        <v>3500000</v>
      </c>
      <c r="R1033" s="10">
        <v>0</v>
      </c>
      <c r="S1033" s="10">
        <f t="shared" ref="S1033:S1096" si="33">+L1033-M1033-N1033-P1033-Q1033-R1033</f>
        <v>0</v>
      </c>
      <c r="T1033" s="7" t="s">
        <v>32</v>
      </c>
      <c r="U1033" s="18" t="s">
        <v>33</v>
      </c>
      <c r="V1033" s="18" t="s">
        <v>375</v>
      </c>
      <c r="W1033" s="18" t="s">
        <v>376</v>
      </c>
    </row>
    <row r="1034" spans="1:23" ht="89.25" x14ac:dyDescent="0.2">
      <c r="A1034" s="7">
        <v>1027</v>
      </c>
      <c r="B1034" s="7">
        <v>2392440</v>
      </c>
      <c r="C1034" s="7" t="s">
        <v>25</v>
      </c>
      <c r="D1034" s="7" t="s">
        <v>25</v>
      </c>
      <c r="E1034" s="8" t="s">
        <v>1263</v>
      </c>
      <c r="F1034" s="8" t="s">
        <v>27</v>
      </c>
      <c r="G1034" s="8" t="s">
        <v>28</v>
      </c>
      <c r="H1034" s="8" t="s">
        <v>374</v>
      </c>
      <c r="I1034" s="8" t="s">
        <v>938</v>
      </c>
      <c r="J1034" s="7" t="s">
        <v>939</v>
      </c>
      <c r="K1034" s="9">
        <v>38.799999999999997</v>
      </c>
      <c r="L1034" s="10">
        <v>6000000</v>
      </c>
      <c r="M1034" s="10">
        <v>0</v>
      </c>
      <c r="N1034" s="10">
        <v>0</v>
      </c>
      <c r="O1034" s="10">
        <f t="shared" si="32"/>
        <v>6000000</v>
      </c>
      <c r="P1034" s="10">
        <v>3000000</v>
      </c>
      <c r="Q1034" s="10">
        <v>3000000</v>
      </c>
      <c r="R1034" s="10">
        <v>0</v>
      </c>
      <c r="S1034" s="10">
        <f t="shared" si="33"/>
        <v>0</v>
      </c>
      <c r="T1034" s="7" t="s">
        <v>32</v>
      </c>
      <c r="U1034" s="18" t="s">
        <v>33</v>
      </c>
      <c r="V1034" s="18" t="s">
        <v>375</v>
      </c>
      <c r="W1034" s="18" t="s">
        <v>376</v>
      </c>
    </row>
    <row r="1035" spans="1:23" ht="89.25" x14ac:dyDescent="0.2">
      <c r="A1035" s="7">
        <v>1028</v>
      </c>
      <c r="B1035" s="7">
        <v>2392424</v>
      </c>
      <c r="C1035" s="7" t="s">
        <v>25</v>
      </c>
      <c r="D1035" s="7" t="s">
        <v>25</v>
      </c>
      <c r="E1035" s="8" t="s">
        <v>1264</v>
      </c>
      <c r="F1035" s="8" t="s">
        <v>27</v>
      </c>
      <c r="G1035" s="8" t="s">
        <v>28</v>
      </c>
      <c r="H1035" s="8" t="s">
        <v>374</v>
      </c>
      <c r="I1035" s="8" t="s">
        <v>938</v>
      </c>
      <c r="J1035" s="7" t="s">
        <v>939</v>
      </c>
      <c r="K1035" s="9">
        <v>38.799999999999997</v>
      </c>
      <c r="L1035" s="10">
        <v>6000000</v>
      </c>
      <c r="M1035" s="10">
        <v>0</v>
      </c>
      <c r="N1035" s="10">
        <v>0</v>
      </c>
      <c r="O1035" s="10">
        <f t="shared" si="32"/>
        <v>6000000</v>
      </c>
      <c r="P1035" s="10">
        <v>3000000</v>
      </c>
      <c r="Q1035" s="10">
        <v>3000000</v>
      </c>
      <c r="R1035" s="10">
        <v>0</v>
      </c>
      <c r="S1035" s="10">
        <f t="shared" si="33"/>
        <v>0</v>
      </c>
      <c r="T1035" s="7" t="s">
        <v>32</v>
      </c>
      <c r="U1035" s="18" t="s">
        <v>33</v>
      </c>
      <c r="V1035" s="18" t="s">
        <v>375</v>
      </c>
      <c r="W1035" s="18" t="s">
        <v>376</v>
      </c>
    </row>
    <row r="1036" spans="1:23" ht="38.25" x14ac:dyDescent="0.2">
      <c r="A1036" s="7">
        <v>1029</v>
      </c>
      <c r="B1036" s="7" t="s">
        <v>25</v>
      </c>
      <c r="C1036" s="7">
        <v>1440</v>
      </c>
      <c r="D1036" s="7" t="s">
        <v>25</v>
      </c>
      <c r="E1036" s="8" t="s">
        <v>1265</v>
      </c>
      <c r="F1036" s="8" t="s">
        <v>27</v>
      </c>
      <c r="G1036" s="8" t="s">
        <v>28</v>
      </c>
      <c r="H1036" s="8" t="s">
        <v>29</v>
      </c>
      <c r="I1036" s="8" t="s">
        <v>938</v>
      </c>
      <c r="J1036" s="7" t="s">
        <v>939</v>
      </c>
      <c r="K1036" s="9">
        <v>38.74</v>
      </c>
      <c r="L1036" s="10">
        <v>6481050</v>
      </c>
      <c r="M1036" s="10">
        <v>0</v>
      </c>
      <c r="N1036" s="10">
        <v>0</v>
      </c>
      <c r="O1036" s="10">
        <f t="shared" si="32"/>
        <v>6481050</v>
      </c>
      <c r="P1036" s="10">
        <v>2275200</v>
      </c>
      <c r="Q1036" s="10">
        <v>4205850</v>
      </c>
      <c r="R1036" s="10">
        <v>0</v>
      </c>
      <c r="S1036" s="10">
        <f t="shared" si="33"/>
        <v>0</v>
      </c>
      <c r="T1036" s="7" t="s">
        <v>32</v>
      </c>
      <c r="U1036" s="18" t="s">
        <v>33</v>
      </c>
      <c r="V1036" s="18" t="s">
        <v>34</v>
      </c>
      <c r="W1036" s="18" t="s">
        <v>59</v>
      </c>
    </row>
    <row r="1037" spans="1:23" ht="38.25" x14ac:dyDescent="0.2">
      <c r="A1037" s="7">
        <v>1030</v>
      </c>
      <c r="B1037" s="7">
        <v>2412530</v>
      </c>
      <c r="C1037" s="7">
        <v>1356</v>
      </c>
      <c r="D1037" s="7" t="s">
        <v>25</v>
      </c>
      <c r="E1037" s="8" t="s">
        <v>1266</v>
      </c>
      <c r="F1037" s="8" t="s">
        <v>27</v>
      </c>
      <c r="G1037" s="8" t="s">
        <v>28</v>
      </c>
      <c r="H1037" s="8" t="s">
        <v>29</v>
      </c>
      <c r="I1037" s="8" t="s">
        <v>938</v>
      </c>
      <c r="J1037" s="7" t="s">
        <v>939</v>
      </c>
      <c r="K1037" s="9">
        <v>38.43</v>
      </c>
      <c r="L1037" s="10">
        <v>9143391</v>
      </c>
      <c r="M1037" s="10">
        <v>0</v>
      </c>
      <c r="N1037" s="10">
        <v>0</v>
      </c>
      <c r="O1037" s="10">
        <f t="shared" si="32"/>
        <v>9143391</v>
      </c>
      <c r="P1037" s="10">
        <v>2743017</v>
      </c>
      <c r="Q1037" s="10">
        <v>6400374</v>
      </c>
      <c r="R1037" s="10">
        <v>0</v>
      </c>
      <c r="S1037" s="10">
        <f t="shared" si="33"/>
        <v>0</v>
      </c>
      <c r="T1037" s="7" t="s">
        <v>32</v>
      </c>
      <c r="U1037" s="18" t="s">
        <v>33</v>
      </c>
      <c r="V1037" s="18" t="s">
        <v>34</v>
      </c>
      <c r="W1037" s="18" t="s">
        <v>59</v>
      </c>
    </row>
    <row r="1038" spans="1:23" ht="51" x14ac:dyDescent="0.2">
      <c r="A1038" s="7">
        <v>1031</v>
      </c>
      <c r="B1038" s="7">
        <v>2392871</v>
      </c>
      <c r="C1038" s="7" t="s">
        <v>25</v>
      </c>
      <c r="D1038" s="7" t="s">
        <v>25</v>
      </c>
      <c r="E1038" s="8" t="s">
        <v>1267</v>
      </c>
      <c r="F1038" s="8" t="s">
        <v>27</v>
      </c>
      <c r="G1038" s="8" t="s">
        <v>28</v>
      </c>
      <c r="H1038" s="8" t="s">
        <v>29</v>
      </c>
      <c r="I1038" s="8" t="s">
        <v>938</v>
      </c>
      <c r="J1038" s="7" t="s">
        <v>939</v>
      </c>
      <c r="K1038" s="9">
        <v>38.42</v>
      </c>
      <c r="L1038" s="10">
        <v>15770577</v>
      </c>
      <c r="M1038" s="10">
        <v>0</v>
      </c>
      <c r="N1038" s="10">
        <v>0</v>
      </c>
      <c r="O1038" s="10">
        <f t="shared" si="32"/>
        <v>15770577</v>
      </c>
      <c r="P1038" s="10">
        <v>0</v>
      </c>
      <c r="Q1038" s="10">
        <v>1610040</v>
      </c>
      <c r="R1038" s="10">
        <v>3756760</v>
      </c>
      <c r="S1038" s="10">
        <f t="shared" si="33"/>
        <v>10403777</v>
      </c>
      <c r="T1038" s="7" t="s">
        <v>32</v>
      </c>
      <c r="U1038" s="18" t="s">
        <v>33</v>
      </c>
      <c r="V1038" s="18" t="s">
        <v>34</v>
      </c>
      <c r="W1038" s="18" t="s">
        <v>35</v>
      </c>
    </row>
    <row r="1039" spans="1:23" ht="76.5" x14ac:dyDescent="0.2">
      <c r="A1039" s="7">
        <v>1032</v>
      </c>
      <c r="B1039" s="7">
        <v>2413430</v>
      </c>
      <c r="C1039" s="7">
        <v>1441</v>
      </c>
      <c r="D1039" s="7" t="s">
        <v>25</v>
      </c>
      <c r="E1039" s="8" t="s">
        <v>1268</v>
      </c>
      <c r="F1039" s="8" t="s">
        <v>27</v>
      </c>
      <c r="G1039" s="8" t="s">
        <v>28</v>
      </c>
      <c r="H1039" s="8" t="s">
        <v>29</v>
      </c>
      <c r="I1039" s="8" t="s">
        <v>938</v>
      </c>
      <c r="J1039" s="7" t="s">
        <v>939</v>
      </c>
      <c r="K1039" s="9">
        <v>37.81</v>
      </c>
      <c r="L1039" s="10">
        <v>13924846</v>
      </c>
      <c r="M1039" s="10">
        <v>0</v>
      </c>
      <c r="N1039" s="10">
        <v>0</v>
      </c>
      <c r="O1039" s="10">
        <f t="shared" si="32"/>
        <v>13924846</v>
      </c>
      <c r="P1039" s="10">
        <v>4177454</v>
      </c>
      <c r="Q1039" s="10">
        <v>9747392</v>
      </c>
      <c r="R1039" s="10">
        <v>0</v>
      </c>
      <c r="S1039" s="10">
        <f t="shared" si="33"/>
        <v>0</v>
      </c>
      <c r="T1039" s="7" t="s">
        <v>32</v>
      </c>
      <c r="U1039" s="18" t="s">
        <v>33</v>
      </c>
      <c r="V1039" s="18" t="s">
        <v>34</v>
      </c>
      <c r="W1039" s="18" t="s">
        <v>59</v>
      </c>
    </row>
    <row r="1040" spans="1:23" ht="38.25" x14ac:dyDescent="0.2">
      <c r="A1040" s="7">
        <v>1033</v>
      </c>
      <c r="B1040" s="7">
        <v>2392434</v>
      </c>
      <c r="C1040" s="7" t="s">
        <v>25</v>
      </c>
      <c r="D1040" s="7" t="s">
        <v>25</v>
      </c>
      <c r="E1040" s="8" t="s">
        <v>1269</v>
      </c>
      <c r="F1040" s="8" t="s">
        <v>27</v>
      </c>
      <c r="G1040" s="8" t="s">
        <v>28</v>
      </c>
      <c r="H1040" s="8" t="s">
        <v>29</v>
      </c>
      <c r="I1040" s="8" t="s">
        <v>938</v>
      </c>
      <c r="J1040" s="7" t="s">
        <v>939</v>
      </c>
      <c r="K1040" s="9">
        <v>37.14</v>
      </c>
      <c r="L1040" s="10">
        <v>2139652</v>
      </c>
      <c r="M1040" s="10">
        <v>0</v>
      </c>
      <c r="N1040" s="10">
        <v>0</v>
      </c>
      <c r="O1040" s="10">
        <f t="shared" si="32"/>
        <v>2139652</v>
      </c>
      <c r="P1040" s="10">
        <v>0</v>
      </c>
      <c r="Q1040" s="10">
        <v>1139652</v>
      </c>
      <c r="R1040" s="10">
        <v>1000000</v>
      </c>
      <c r="S1040" s="10">
        <f t="shared" si="33"/>
        <v>0</v>
      </c>
      <c r="T1040" s="7" t="s">
        <v>32</v>
      </c>
      <c r="U1040" s="18" t="s">
        <v>33</v>
      </c>
      <c r="V1040" s="18" t="s">
        <v>34</v>
      </c>
      <c r="W1040" s="18" t="s">
        <v>35</v>
      </c>
    </row>
    <row r="1041" spans="1:23" ht="51" x14ac:dyDescent="0.2">
      <c r="A1041" s="7">
        <v>1034</v>
      </c>
      <c r="B1041" s="7" t="s">
        <v>25</v>
      </c>
      <c r="C1041" s="7">
        <v>28141</v>
      </c>
      <c r="D1041" s="7" t="s">
        <v>25</v>
      </c>
      <c r="E1041" s="8" t="s">
        <v>1270</v>
      </c>
      <c r="F1041" s="8" t="s">
        <v>27</v>
      </c>
      <c r="G1041" s="8" t="s">
        <v>28</v>
      </c>
      <c r="H1041" s="8" t="s">
        <v>29</v>
      </c>
      <c r="I1041" s="8" t="s">
        <v>938</v>
      </c>
      <c r="J1041" s="7" t="s">
        <v>939</v>
      </c>
      <c r="K1041" s="9">
        <v>37.119999999999997</v>
      </c>
      <c r="L1041" s="10">
        <v>14027562</v>
      </c>
      <c r="M1041" s="10">
        <v>0</v>
      </c>
      <c r="N1041" s="10">
        <v>0</v>
      </c>
      <c r="O1041" s="10">
        <f t="shared" si="32"/>
        <v>14027562</v>
      </c>
      <c r="P1041" s="10">
        <v>4661562</v>
      </c>
      <c r="Q1041" s="10">
        <v>9366000</v>
      </c>
      <c r="R1041" s="10">
        <v>0</v>
      </c>
      <c r="S1041" s="10">
        <f t="shared" si="33"/>
        <v>0</v>
      </c>
      <c r="T1041" s="7" t="s">
        <v>32</v>
      </c>
      <c r="U1041" s="18" t="s">
        <v>33</v>
      </c>
      <c r="V1041" s="18" t="s">
        <v>34</v>
      </c>
      <c r="W1041" s="18" t="s">
        <v>59</v>
      </c>
    </row>
    <row r="1042" spans="1:23" ht="51" x14ac:dyDescent="0.2">
      <c r="A1042" s="7">
        <v>1035</v>
      </c>
      <c r="B1042" s="7">
        <v>2412625</v>
      </c>
      <c r="C1042" s="7">
        <v>1238</v>
      </c>
      <c r="D1042" s="7" t="s">
        <v>25</v>
      </c>
      <c r="E1042" s="8" t="s">
        <v>1271</v>
      </c>
      <c r="F1042" s="8" t="s">
        <v>27</v>
      </c>
      <c r="G1042" s="8" t="s">
        <v>28</v>
      </c>
      <c r="H1042" s="8" t="s">
        <v>29</v>
      </c>
      <c r="I1042" s="8" t="s">
        <v>938</v>
      </c>
      <c r="J1042" s="7" t="s">
        <v>939</v>
      </c>
      <c r="K1042" s="9">
        <v>37.08</v>
      </c>
      <c r="L1042" s="10">
        <v>10756930</v>
      </c>
      <c r="M1042" s="10">
        <v>0</v>
      </c>
      <c r="N1042" s="10">
        <v>0</v>
      </c>
      <c r="O1042" s="10">
        <f t="shared" si="32"/>
        <v>10756930</v>
      </c>
      <c r="P1042" s="10">
        <v>3227079</v>
      </c>
      <c r="Q1042" s="10">
        <v>7529851</v>
      </c>
      <c r="R1042" s="10">
        <v>0</v>
      </c>
      <c r="S1042" s="10">
        <f t="shared" si="33"/>
        <v>0</v>
      </c>
      <c r="T1042" s="7" t="s">
        <v>32</v>
      </c>
      <c r="U1042" s="18" t="s">
        <v>33</v>
      </c>
      <c r="V1042" s="18" t="s">
        <v>34</v>
      </c>
      <c r="W1042" s="18" t="s">
        <v>59</v>
      </c>
    </row>
    <row r="1043" spans="1:23" ht="38.25" x14ac:dyDescent="0.2">
      <c r="A1043" s="7">
        <v>1036</v>
      </c>
      <c r="B1043" s="7">
        <v>2388876</v>
      </c>
      <c r="C1043" s="7" t="s">
        <v>25</v>
      </c>
      <c r="D1043" s="7" t="s">
        <v>25</v>
      </c>
      <c r="E1043" s="8" t="s">
        <v>1272</v>
      </c>
      <c r="F1043" s="8" t="s">
        <v>27</v>
      </c>
      <c r="G1043" s="8" t="s">
        <v>28</v>
      </c>
      <c r="H1043" s="8" t="s">
        <v>29</v>
      </c>
      <c r="I1043" s="8" t="s">
        <v>938</v>
      </c>
      <c r="J1043" s="7" t="s">
        <v>939</v>
      </c>
      <c r="K1043" s="9">
        <v>37</v>
      </c>
      <c r="L1043" s="10">
        <v>13062600</v>
      </c>
      <c r="M1043" s="10">
        <v>0</v>
      </c>
      <c r="N1043" s="10">
        <v>0</v>
      </c>
      <c r="O1043" s="10">
        <f t="shared" si="32"/>
        <v>13062600</v>
      </c>
      <c r="P1043" s="10">
        <v>653130</v>
      </c>
      <c r="Q1043" s="10">
        <v>12409470</v>
      </c>
      <c r="R1043" s="10">
        <v>0</v>
      </c>
      <c r="S1043" s="10">
        <f t="shared" si="33"/>
        <v>0</v>
      </c>
      <c r="T1043" s="7" t="s">
        <v>32</v>
      </c>
      <c r="U1043" s="18" t="s">
        <v>33</v>
      </c>
      <c r="V1043" s="18" t="s">
        <v>34</v>
      </c>
      <c r="W1043" s="18" t="s">
        <v>59</v>
      </c>
    </row>
    <row r="1044" spans="1:23" ht="63.75" x14ac:dyDescent="0.2">
      <c r="A1044" s="7">
        <v>1037</v>
      </c>
      <c r="B1044" s="7">
        <v>2412673</v>
      </c>
      <c r="C1044" s="7">
        <v>1285</v>
      </c>
      <c r="D1044" s="7" t="s">
        <v>25</v>
      </c>
      <c r="E1044" s="8" t="s">
        <v>1273</v>
      </c>
      <c r="F1044" s="8" t="s">
        <v>27</v>
      </c>
      <c r="G1044" s="8" t="s">
        <v>28</v>
      </c>
      <c r="H1044" s="8" t="s">
        <v>29</v>
      </c>
      <c r="I1044" s="8" t="s">
        <v>938</v>
      </c>
      <c r="J1044" s="7" t="s">
        <v>939</v>
      </c>
      <c r="K1044" s="9">
        <v>37</v>
      </c>
      <c r="L1044" s="10">
        <v>13446163</v>
      </c>
      <c r="M1044" s="10">
        <v>0</v>
      </c>
      <c r="N1044" s="10">
        <v>0</v>
      </c>
      <c r="O1044" s="10">
        <f t="shared" si="32"/>
        <v>13446163</v>
      </c>
      <c r="P1044" s="10">
        <v>672308</v>
      </c>
      <c r="Q1044" s="10">
        <v>12773855</v>
      </c>
      <c r="R1044" s="10">
        <v>0</v>
      </c>
      <c r="S1044" s="10">
        <f t="shared" si="33"/>
        <v>0</v>
      </c>
      <c r="T1044" s="7" t="s">
        <v>32</v>
      </c>
      <c r="U1044" s="18" t="s">
        <v>33</v>
      </c>
      <c r="V1044" s="18" t="s">
        <v>34</v>
      </c>
      <c r="W1044" s="18" t="s">
        <v>59</v>
      </c>
    </row>
    <row r="1045" spans="1:23" ht="38.25" x14ac:dyDescent="0.2">
      <c r="A1045" s="7">
        <v>1038</v>
      </c>
      <c r="B1045" s="7" t="s">
        <v>25</v>
      </c>
      <c r="C1045" s="7">
        <v>4344</v>
      </c>
      <c r="D1045" s="7" t="s">
        <v>25</v>
      </c>
      <c r="E1045" s="8" t="s">
        <v>1274</v>
      </c>
      <c r="F1045" s="8" t="s">
        <v>55</v>
      </c>
      <c r="G1045" s="8" t="s">
        <v>28</v>
      </c>
      <c r="H1045" s="8" t="s">
        <v>29</v>
      </c>
      <c r="I1045" s="8" t="s">
        <v>938</v>
      </c>
      <c r="J1045" s="7" t="s">
        <v>939</v>
      </c>
      <c r="K1045" s="9">
        <v>36.909999999999997</v>
      </c>
      <c r="L1045" s="10">
        <v>72272268</v>
      </c>
      <c r="M1045" s="10">
        <v>0</v>
      </c>
      <c r="N1045" s="10">
        <v>0</v>
      </c>
      <c r="O1045" s="10">
        <f t="shared" si="32"/>
        <v>72272268</v>
      </c>
      <c r="P1045" s="10">
        <v>1517718</v>
      </c>
      <c r="Q1045" s="10">
        <v>3541341</v>
      </c>
      <c r="R1045" s="10">
        <v>33606605</v>
      </c>
      <c r="S1045" s="10">
        <f t="shared" si="33"/>
        <v>33606604</v>
      </c>
      <c r="T1045" s="7" t="s">
        <v>32</v>
      </c>
      <c r="U1045" s="18" t="s">
        <v>33</v>
      </c>
      <c r="V1045" s="18" t="s">
        <v>34</v>
      </c>
      <c r="W1045" s="18" t="s">
        <v>553</v>
      </c>
    </row>
    <row r="1046" spans="1:23" ht="38.25" x14ac:dyDescent="0.2">
      <c r="A1046" s="7">
        <v>1039</v>
      </c>
      <c r="B1046" s="7" t="s">
        <v>25</v>
      </c>
      <c r="C1046" s="7">
        <v>4347</v>
      </c>
      <c r="D1046" s="7" t="s">
        <v>25</v>
      </c>
      <c r="E1046" s="8" t="s">
        <v>1275</v>
      </c>
      <c r="F1046" s="8" t="s">
        <v>55</v>
      </c>
      <c r="G1046" s="8" t="s">
        <v>28</v>
      </c>
      <c r="H1046" s="8" t="s">
        <v>29</v>
      </c>
      <c r="I1046" s="8" t="s">
        <v>938</v>
      </c>
      <c r="J1046" s="7" t="s">
        <v>939</v>
      </c>
      <c r="K1046" s="9">
        <v>36.909999999999997</v>
      </c>
      <c r="L1046" s="10">
        <v>50374733</v>
      </c>
      <c r="M1046" s="10">
        <v>0</v>
      </c>
      <c r="N1046" s="10">
        <v>0</v>
      </c>
      <c r="O1046" s="10">
        <f t="shared" si="32"/>
        <v>50374733</v>
      </c>
      <c r="P1046" s="10">
        <v>1057869</v>
      </c>
      <c r="Q1046" s="10">
        <v>2468362</v>
      </c>
      <c r="R1046" s="10">
        <v>23424251</v>
      </c>
      <c r="S1046" s="10">
        <f t="shared" si="33"/>
        <v>23424251</v>
      </c>
      <c r="T1046" s="7" t="s">
        <v>32</v>
      </c>
      <c r="U1046" s="18" t="s">
        <v>33</v>
      </c>
      <c r="V1046" s="18" t="s">
        <v>34</v>
      </c>
      <c r="W1046" s="18" t="s">
        <v>553</v>
      </c>
    </row>
    <row r="1047" spans="1:23" ht="89.25" x14ac:dyDescent="0.2">
      <c r="A1047" s="7">
        <v>1040</v>
      </c>
      <c r="B1047" s="7">
        <v>2412645</v>
      </c>
      <c r="C1047" s="7">
        <v>1241</v>
      </c>
      <c r="D1047" s="7" t="s">
        <v>25</v>
      </c>
      <c r="E1047" s="8" t="s">
        <v>1276</v>
      </c>
      <c r="F1047" s="8" t="s">
        <v>27</v>
      </c>
      <c r="G1047" s="8" t="s">
        <v>28</v>
      </c>
      <c r="H1047" s="8" t="s">
        <v>29</v>
      </c>
      <c r="I1047" s="8" t="s">
        <v>938</v>
      </c>
      <c r="J1047" s="7" t="s">
        <v>939</v>
      </c>
      <c r="K1047" s="9">
        <v>36.9</v>
      </c>
      <c r="L1047" s="10">
        <v>9627453</v>
      </c>
      <c r="M1047" s="10">
        <v>0</v>
      </c>
      <c r="N1047" s="10">
        <v>0</v>
      </c>
      <c r="O1047" s="10">
        <f t="shared" si="32"/>
        <v>9627453</v>
      </c>
      <c r="P1047" s="10">
        <v>4888236</v>
      </c>
      <c r="Q1047" s="10">
        <v>4739217</v>
      </c>
      <c r="R1047" s="10">
        <v>0</v>
      </c>
      <c r="S1047" s="10">
        <f t="shared" si="33"/>
        <v>0</v>
      </c>
      <c r="T1047" s="7" t="s">
        <v>32</v>
      </c>
      <c r="U1047" s="18" t="s">
        <v>33</v>
      </c>
      <c r="V1047" s="18" t="s">
        <v>34</v>
      </c>
      <c r="W1047" s="18" t="s">
        <v>59</v>
      </c>
    </row>
    <row r="1048" spans="1:23" ht="63.75" x14ac:dyDescent="0.2">
      <c r="A1048" s="7">
        <v>1041</v>
      </c>
      <c r="B1048" s="7" t="s">
        <v>25</v>
      </c>
      <c r="C1048" s="7">
        <v>28201</v>
      </c>
      <c r="D1048" s="7" t="s">
        <v>25</v>
      </c>
      <c r="E1048" s="8" t="s">
        <v>1277</v>
      </c>
      <c r="F1048" s="8" t="s">
        <v>27</v>
      </c>
      <c r="G1048" s="8" t="s">
        <v>28</v>
      </c>
      <c r="H1048" s="8" t="s">
        <v>29</v>
      </c>
      <c r="I1048" s="8" t="s">
        <v>938</v>
      </c>
      <c r="J1048" s="7" t="s">
        <v>939</v>
      </c>
      <c r="K1048" s="9">
        <v>36.9</v>
      </c>
      <c r="L1048" s="10">
        <v>13420522</v>
      </c>
      <c r="M1048" s="10">
        <v>0</v>
      </c>
      <c r="N1048" s="10">
        <v>0</v>
      </c>
      <c r="O1048" s="10">
        <f t="shared" si="32"/>
        <v>13420522</v>
      </c>
      <c r="P1048" s="10">
        <v>9954833</v>
      </c>
      <c r="Q1048" s="10">
        <v>3465689</v>
      </c>
      <c r="R1048" s="10">
        <v>0</v>
      </c>
      <c r="S1048" s="10">
        <f t="shared" si="33"/>
        <v>0</v>
      </c>
      <c r="T1048" s="7" t="s">
        <v>32</v>
      </c>
      <c r="U1048" s="18" t="s">
        <v>33</v>
      </c>
      <c r="V1048" s="18" t="s">
        <v>34</v>
      </c>
      <c r="W1048" s="18" t="s">
        <v>59</v>
      </c>
    </row>
    <row r="1049" spans="1:23" ht="51" x14ac:dyDescent="0.2">
      <c r="A1049" s="11">
        <v>1042</v>
      </c>
      <c r="B1049" s="7" t="s">
        <v>25</v>
      </c>
      <c r="C1049" s="7">
        <v>28095</v>
      </c>
      <c r="D1049" s="11" t="s">
        <v>25</v>
      </c>
      <c r="E1049" s="8" t="s">
        <v>1278</v>
      </c>
      <c r="F1049" s="11" t="s">
        <v>27</v>
      </c>
      <c r="G1049" s="11" t="s">
        <v>28</v>
      </c>
      <c r="H1049" s="11" t="s">
        <v>29</v>
      </c>
      <c r="I1049" s="11" t="s">
        <v>938</v>
      </c>
      <c r="J1049" s="7" t="s">
        <v>939</v>
      </c>
      <c r="K1049" s="12">
        <v>36.9</v>
      </c>
      <c r="L1049" s="13">
        <v>14384249</v>
      </c>
      <c r="M1049" s="13">
        <v>0</v>
      </c>
      <c r="N1049" s="13">
        <v>0</v>
      </c>
      <c r="O1049" s="10">
        <f t="shared" si="32"/>
        <v>14384249</v>
      </c>
      <c r="P1049" s="13">
        <v>4872100</v>
      </c>
      <c r="Q1049" s="13">
        <v>9512149</v>
      </c>
      <c r="R1049" s="13">
        <v>0</v>
      </c>
      <c r="S1049" s="10">
        <f t="shared" si="33"/>
        <v>0</v>
      </c>
      <c r="T1049" s="7" t="s">
        <v>32</v>
      </c>
      <c r="U1049" s="18" t="s">
        <v>33</v>
      </c>
      <c r="V1049" s="18" t="s">
        <v>34</v>
      </c>
      <c r="W1049" s="18" t="s">
        <v>59</v>
      </c>
    </row>
    <row r="1050" spans="1:23" ht="51" x14ac:dyDescent="0.2">
      <c r="A1050" s="7">
        <v>1043</v>
      </c>
      <c r="B1050" s="7" t="s">
        <v>25</v>
      </c>
      <c r="C1050" s="7">
        <v>28132</v>
      </c>
      <c r="D1050" s="7" t="s">
        <v>25</v>
      </c>
      <c r="E1050" s="8" t="s">
        <v>1279</v>
      </c>
      <c r="F1050" s="8" t="s">
        <v>27</v>
      </c>
      <c r="G1050" s="8" t="s">
        <v>28</v>
      </c>
      <c r="H1050" s="8" t="s">
        <v>29</v>
      </c>
      <c r="I1050" s="8" t="s">
        <v>938</v>
      </c>
      <c r="J1050" s="7" t="s">
        <v>939</v>
      </c>
      <c r="K1050" s="9">
        <v>36.9</v>
      </c>
      <c r="L1050" s="10">
        <v>12541080</v>
      </c>
      <c r="M1050" s="10">
        <v>0</v>
      </c>
      <c r="N1050" s="10">
        <v>0</v>
      </c>
      <c r="O1050" s="10">
        <f t="shared" si="32"/>
        <v>12541080</v>
      </c>
      <c r="P1050" s="10">
        <v>6625200</v>
      </c>
      <c r="Q1050" s="10">
        <v>5915880</v>
      </c>
      <c r="R1050" s="10">
        <v>0</v>
      </c>
      <c r="S1050" s="10">
        <f t="shared" si="33"/>
        <v>0</v>
      </c>
      <c r="T1050" s="7" t="s">
        <v>32</v>
      </c>
      <c r="U1050" s="18" t="s">
        <v>33</v>
      </c>
      <c r="V1050" s="18" t="s">
        <v>34</v>
      </c>
      <c r="W1050" s="18" t="s">
        <v>59</v>
      </c>
    </row>
    <row r="1051" spans="1:23" ht="51" x14ac:dyDescent="0.2">
      <c r="A1051" s="7">
        <v>1044</v>
      </c>
      <c r="B1051" s="7" t="s">
        <v>25</v>
      </c>
      <c r="C1051" s="7">
        <v>28190</v>
      </c>
      <c r="D1051" s="7" t="s">
        <v>25</v>
      </c>
      <c r="E1051" s="8" t="s">
        <v>1280</v>
      </c>
      <c r="F1051" s="8" t="s">
        <v>27</v>
      </c>
      <c r="G1051" s="8" t="s">
        <v>28</v>
      </c>
      <c r="H1051" s="8" t="s">
        <v>29</v>
      </c>
      <c r="I1051" s="8" t="s">
        <v>938</v>
      </c>
      <c r="J1051" s="7" t="s">
        <v>939</v>
      </c>
      <c r="K1051" s="9">
        <v>36.9</v>
      </c>
      <c r="L1051" s="10">
        <v>14333050</v>
      </c>
      <c r="M1051" s="10">
        <v>0</v>
      </c>
      <c r="N1051" s="10">
        <v>0</v>
      </c>
      <c r="O1051" s="10">
        <f t="shared" si="32"/>
        <v>14333050</v>
      </c>
      <c r="P1051" s="10">
        <v>6600000</v>
      </c>
      <c r="Q1051" s="10">
        <v>7733050</v>
      </c>
      <c r="R1051" s="10">
        <v>0</v>
      </c>
      <c r="S1051" s="10">
        <f t="shared" si="33"/>
        <v>0</v>
      </c>
      <c r="T1051" s="7" t="s">
        <v>32</v>
      </c>
      <c r="U1051" s="18" t="s">
        <v>33</v>
      </c>
      <c r="V1051" s="18" t="s">
        <v>34</v>
      </c>
      <c r="W1051" s="18" t="s">
        <v>59</v>
      </c>
    </row>
    <row r="1052" spans="1:23" ht="38.25" x14ac:dyDescent="0.2">
      <c r="A1052" s="7">
        <v>1045</v>
      </c>
      <c r="B1052" s="7">
        <v>2392241</v>
      </c>
      <c r="C1052" s="7" t="s">
        <v>25</v>
      </c>
      <c r="D1052" s="7" t="s">
        <v>25</v>
      </c>
      <c r="E1052" s="8" t="s">
        <v>1281</v>
      </c>
      <c r="F1052" s="8" t="s">
        <v>27</v>
      </c>
      <c r="G1052" s="8" t="s">
        <v>28</v>
      </c>
      <c r="H1052" s="8" t="s">
        <v>29</v>
      </c>
      <c r="I1052" s="8" t="s">
        <v>938</v>
      </c>
      <c r="J1052" s="7" t="s">
        <v>939</v>
      </c>
      <c r="K1052" s="9">
        <v>36.856000000000002</v>
      </c>
      <c r="L1052" s="10">
        <v>400000000</v>
      </c>
      <c r="M1052" s="10">
        <v>0</v>
      </c>
      <c r="N1052" s="10">
        <v>0</v>
      </c>
      <c r="O1052" s="10">
        <f t="shared" si="32"/>
        <v>400000000</v>
      </c>
      <c r="P1052" s="10">
        <v>80000000</v>
      </c>
      <c r="Q1052" s="10">
        <v>200000000</v>
      </c>
      <c r="R1052" s="10">
        <v>120000000</v>
      </c>
      <c r="S1052" s="10">
        <f t="shared" si="33"/>
        <v>0</v>
      </c>
      <c r="T1052" s="7" t="s">
        <v>32</v>
      </c>
      <c r="U1052" s="18" t="s">
        <v>33</v>
      </c>
      <c r="V1052" s="18" t="s">
        <v>34</v>
      </c>
      <c r="W1052" s="18" t="s">
        <v>719</v>
      </c>
    </row>
    <row r="1053" spans="1:23" ht="63.75" x14ac:dyDescent="0.2">
      <c r="A1053" s="7">
        <v>1046</v>
      </c>
      <c r="B1053" s="7" t="s">
        <v>25</v>
      </c>
      <c r="C1053" s="7">
        <v>28114</v>
      </c>
      <c r="D1053" s="7" t="s">
        <v>25</v>
      </c>
      <c r="E1053" s="8" t="s">
        <v>1282</v>
      </c>
      <c r="F1053" s="8" t="s">
        <v>27</v>
      </c>
      <c r="G1053" s="8" t="s">
        <v>28</v>
      </c>
      <c r="H1053" s="8" t="s">
        <v>29</v>
      </c>
      <c r="I1053" s="8" t="s">
        <v>938</v>
      </c>
      <c r="J1053" s="7" t="s">
        <v>939</v>
      </c>
      <c r="K1053" s="9">
        <v>36.799999999999997</v>
      </c>
      <c r="L1053" s="10">
        <v>6194880</v>
      </c>
      <c r="M1053" s="10">
        <v>0</v>
      </c>
      <c r="N1053" s="10">
        <v>0</v>
      </c>
      <c r="O1053" s="10">
        <f t="shared" si="32"/>
        <v>6194880</v>
      </c>
      <c r="P1053" s="10">
        <v>2569659</v>
      </c>
      <c r="Q1053" s="10">
        <v>3625221</v>
      </c>
      <c r="R1053" s="10">
        <v>0</v>
      </c>
      <c r="S1053" s="10">
        <f t="shared" si="33"/>
        <v>0</v>
      </c>
      <c r="T1053" s="7" t="s">
        <v>32</v>
      </c>
      <c r="U1053" s="18" t="s">
        <v>33</v>
      </c>
      <c r="V1053" s="18" t="s">
        <v>34</v>
      </c>
      <c r="W1053" s="18" t="s">
        <v>59</v>
      </c>
    </row>
    <row r="1054" spans="1:23" ht="76.5" x14ac:dyDescent="0.2">
      <c r="A1054" s="7">
        <v>1047</v>
      </c>
      <c r="B1054" s="7">
        <v>2412691</v>
      </c>
      <c r="C1054" s="7">
        <v>1314</v>
      </c>
      <c r="D1054" s="7" t="s">
        <v>25</v>
      </c>
      <c r="E1054" s="8" t="s">
        <v>1283</v>
      </c>
      <c r="F1054" s="8" t="s">
        <v>27</v>
      </c>
      <c r="G1054" s="8" t="s">
        <v>28</v>
      </c>
      <c r="H1054" s="8" t="s">
        <v>29</v>
      </c>
      <c r="I1054" s="8" t="s">
        <v>938</v>
      </c>
      <c r="J1054" s="7" t="s">
        <v>939</v>
      </c>
      <c r="K1054" s="9">
        <v>36.799999999999997</v>
      </c>
      <c r="L1054" s="10">
        <v>7153359</v>
      </c>
      <c r="M1054" s="10">
        <v>0</v>
      </c>
      <c r="N1054" s="10">
        <v>0</v>
      </c>
      <c r="O1054" s="10">
        <f t="shared" si="32"/>
        <v>7153359</v>
      </c>
      <c r="P1054" s="10">
        <v>2146008</v>
      </c>
      <c r="Q1054" s="10">
        <v>5007351</v>
      </c>
      <c r="R1054" s="10">
        <v>0</v>
      </c>
      <c r="S1054" s="10">
        <f t="shared" si="33"/>
        <v>0</v>
      </c>
      <c r="T1054" s="7" t="s">
        <v>32</v>
      </c>
      <c r="U1054" s="18" t="s">
        <v>33</v>
      </c>
      <c r="V1054" s="18" t="s">
        <v>34</v>
      </c>
      <c r="W1054" s="18" t="s">
        <v>59</v>
      </c>
    </row>
    <row r="1055" spans="1:23" ht="38.25" x14ac:dyDescent="0.2">
      <c r="A1055" s="7">
        <v>1048</v>
      </c>
      <c r="B1055" s="7">
        <v>2392843</v>
      </c>
      <c r="C1055" s="7" t="s">
        <v>25</v>
      </c>
      <c r="D1055" s="7" t="s">
        <v>25</v>
      </c>
      <c r="E1055" s="8" t="s">
        <v>1284</v>
      </c>
      <c r="F1055" s="8" t="s">
        <v>27</v>
      </c>
      <c r="G1055" s="8" t="s">
        <v>28</v>
      </c>
      <c r="H1055" s="8" t="s">
        <v>29</v>
      </c>
      <c r="I1055" s="8" t="s">
        <v>938</v>
      </c>
      <c r="J1055" s="7" t="s">
        <v>939</v>
      </c>
      <c r="K1055" s="9">
        <v>36.700000000000003</v>
      </c>
      <c r="L1055" s="10">
        <v>3600000</v>
      </c>
      <c r="M1055" s="10">
        <v>0</v>
      </c>
      <c r="N1055" s="10">
        <v>0</v>
      </c>
      <c r="O1055" s="10">
        <f t="shared" si="32"/>
        <v>3600000</v>
      </c>
      <c r="P1055" s="10">
        <v>3600000</v>
      </c>
      <c r="Q1055" s="10">
        <v>0</v>
      </c>
      <c r="R1055" s="10">
        <v>0</v>
      </c>
      <c r="S1055" s="10">
        <f t="shared" si="33"/>
        <v>0</v>
      </c>
      <c r="T1055" s="7" t="s">
        <v>32</v>
      </c>
      <c r="U1055" s="18" t="s">
        <v>33</v>
      </c>
      <c r="V1055" s="18" t="s">
        <v>34</v>
      </c>
      <c r="W1055" s="18" t="s">
        <v>59</v>
      </c>
    </row>
    <row r="1056" spans="1:23" ht="51" x14ac:dyDescent="0.2">
      <c r="A1056" s="7">
        <v>1049</v>
      </c>
      <c r="B1056" s="7" t="s">
        <v>25</v>
      </c>
      <c r="C1056" s="7">
        <v>1453</v>
      </c>
      <c r="D1056" s="7" t="s">
        <v>25</v>
      </c>
      <c r="E1056" s="8" t="s">
        <v>1285</v>
      </c>
      <c r="F1056" s="8" t="s">
        <v>27</v>
      </c>
      <c r="G1056" s="8" t="s">
        <v>28</v>
      </c>
      <c r="H1056" s="8" t="s">
        <v>29</v>
      </c>
      <c r="I1056" s="8" t="s">
        <v>938</v>
      </c>
      <c r="J1056" s="7" t="s">
        <v>939</v>
      </c>
      <c r="K1056" s="9">
        <v>36.700000000000003</v>
      </c>
      <c r="L1056" s="10">
        <v>5808742</v>
      </c>
      <c r="M1056" s="10">
        <v>0</v>
      </c>
      <c r="N1056" s="10">
        <v>0</v>
      </c>
      <c r="O1056" s="10">
        <f t="shared" si="32"/>
        <v>5808742</v>
      </c>
      <c r="P1056" s="10">
        <v>1944000</v>
      </c>
      <c r="Q1056" s="10">
        <v>3864742</v>
      </c>
      <c r="R1056" s="10">
        <v>0</v>
      </c>
      <c r="S1056" s="10">
        <f t="shared" si="33"/>
        <v>0</v>
      </c>
      <c r="T1056" s="7" t="s">
        <v>32</v>
      </c>
      <c r="U1056" s="18" t="s">
        <v>33</v>
      </c>
      <c r="V1056" s="18" t="s">
        <v>34</v>
      </c>
      <c r="W1056" s="18" t="s">
        <v>59</v>
      </c>
    </row>
    <row r="1057" spans="1:23" ht="51" x14ac:dyDescent="0.2">
      <c r="A1057" s="7">
        <v>1050</v>
      </c>
      <c r="B1057" s="7" t="s">
        <v>25</v>
      </c>
      <c r="C1057" s="7">
        <v>38896</v>
      </c>
      <c r="D1057" s="7" t="s">
        <v>25</v>
      </c>
      <c r="E1057" s="8" t="s">
        <v>1286</v>
      </c>
      <c r="F1057" s="8" t="s">
        <v>55</v>
      </c>
      <c r="G1057" s="8" t="s">
        <v>28</v>
      </c>
      <c r="H1057" s="8" t="s">
        <v>29</v>
      </c>
      <c r="I1057" s="8" t="s">
        <v>938</v>
      </c>
      <c r="J1057" s="7" t="s">
        <v>939</v>
      </c>
      <c r="K1057" s="9">
        <v>36.68</v>
      </c>
      <c r="L1057" s="10">
        <v>6269805</v>
      </c>
      <c r="M1057" s="10">
        <v>0</v>
      </c>
      <c r="N1057" s="10">
        <v>0</v>
      </c>
      <c r="O1057" s="10">
        <f t="shared" si="32"/>
        <v>6269805</v>
      </c>
      <c r="P1057" s="10">
        <v>3761883</v>
      </c>
      <c r="Q1057" s="10">
        <v>2507922</v>
      </c>
      <c r="R1057" s="10">
        <v>0</v>
      </c>
      <c r="S1057" s="10">
        <f t="shared" si="33"/>
        <v>0</v>
      </c>
      <c r="T1057" s="7" t="s">
        <v>32</v>
      </c>
      <c r="U1057" s="18" t="s">
        <v>33</v>
      </c>
      <c r="V1057" s="18" t="s">
        <v>34</v>
      </c>
      <c r="W1057" s="18" t="s">
        <v>59</v>
      </c>
    </row>
    <row r="1058" spans="1:23" ht="51" x14ac:dyDescent="0.2">
      <c r="A1058" s="7">
        <v>1051</v>
      </c>
      <c r="B1058" s="7" t="s">
        <v>25</v>
      </c>
      <c r="C1058" s="7">
        <v>46474</v>
      </c>
      <c r="D1058" s="7" t="s">
        <v>25</v>
      </c>
      <c r="E1058" s="8" t="s">
        <v>1287</v>
      </c>
      <c r="F1058" s="8" t="s">
        <v>27</v>
      </c>
      <c r="G1058" s="8" t="s">
        <v>28</v>
      </c>
      <c r="H1058" s="8" t="s">
        <v>29</v>
      </c>
      <c r="I1058" s="8" t="s">
        <v>938</v>
      </c>
      <c r="J1058" s="7" t="s">
        <v>939</v>
      </c>
      <c r="K1058" s="9">
        <v>36.67</v>
      </c>
      <c r="L1058" s="10">
        <v>152000000</v>
      </c>
      <c r="M1058" s="10">
        <v>0</v>
      </c>
      <c r="N1058" s="10">
        <v>0</v>
      </c>
      <c r="O1058" s="10">
        <f t="shared" si="32"/>
        <v>152000000</v>
      </c>
      <c r="P1058" s="10">
        <v>5000000</v>
      </c>
      <c r="Q1058" s="10">
        <v>70000000</v>
      </c>
      <c r="R1058" s="10">
        <v>77000000</v>
      </c>
      <c r="S1058" s="10">
        <f t="shared" si="33"/>
        <v>0</v>
      </c>
      <c r="T1058" s="7" t="s">
        <v>32</v>
      </c>
      <c r="U1058" s="18" t="s">
        <v>33</v>
      </c>
      <c r="V1058" s="18" t="s">
        <v>34</v>
      </c>
      <c r="W1058" s="18" t="s">
        <v>553</v>
      </c>
    </row>
    <row r="1059" spans="1:23" ht="51" x14ac:dyDescent="0.2">
      <c r="A1059" s="7">
        <v>1052</v>
      </c>
      <c r="B1059" s="7" t="s">
        <v>25</v>
      </c>
      <c r="C1059" s="7">
        <v>1465</v>
      </c>
      <c r="D1059" s="7" t="s">
        <v>25</v>
      </c>
      <c r="E1059" s="8" t="s">
        <v>1288</v>
      </c>
      <c r="F1059" s="8" t="s">
        <v>27</v>
      </c>
      <c r="G1059" s="8" t="s">
        <v>28</v>
      </c>
      <c r="H1059" s="8" t="s">
        <v>29</v>
      </c>
      <c r="I1059" s="8" t="s">
        <v>938</v>
      </c>
      <c r="J1059" s="7" t="s">
        <v>939</v>
      </c>
      <c r="K1059" s="9">
        <v>36.65</v>
      </c>
      <c r="L1059" s="10">
        <v>6514934</v>
      </c>
      <c r="M1059" s="10">
        <v>0</v>
      </c>
      <c r="N1059" s="10">
        <v>0</v>
      </c>
      <c r="O1059" s="10">
        <f t="shared" si="32"/>
        <v>6514934</v>
      </c>
      <c r="P1059" s="10">
        <v>2106000</v>
      </c>
      <c r="Q1059" s="10">
        <v>4408934</v>
      </c>
      <c r="R1059" s="10">
        <v>0</v>
      </c>
      <c r="S1059" s="10">
        <f t="shared" si="33"/>
        <v>0</v>
      </c>
      <c r="T1059" s="7" t="s">
        <v>32</v>
      </c>
      <c r="U1059" s="18" t="s">
        <v>33</v>
      </c>
      <c r="V1059" s="18" t="s">
        <v>34</v>
      </c>
      <c r="W1059" s="18" t="s">
        <v>59</v>
      </c>
    </row>
    <row r="1060" spans="1:23" ht="51" x14ac:dyDescent="0.2">
      <c r="A1060" s="7">
        <v>1053</v>
      </c>
      <c r="B1060" s="7" t="s">
        <v>25</v>
      </c>
      <c r="C1060" s="7">
        <v>28208</v>
      </c>
      <c r="D1060" s="7" t="s">
        <v>25</v>
      </c>
      <c r="E1060" s="8" t="s">
        <v>1289</v>
      </c>
      <c r="F1060" s="8" t="s">
        <v>27</v>
      </c>
      <c r="G1060" s="8" t="s">
        <v>28</v>
      </c>
      <c r="H1060" s="8" t="s">
        <v>29</v>
      </c>
      <c r="I1060" s="8" t="s">
        <v>938</v>
      </c>
      <c r="J1060" s="7" t="s">
        <v>939</v>
      </c>
      <c r="K1060" s="9">
        <v>36.6</v>
      </c>
      <c r="L1060" s="10">
        <v>3146862</v>
      </c>
      <c r="M1060" s="10">
        <v>0</v>
      </c>
      <c r="N1060" s="10">
        <v>0</v>
      </c>
      <c r="O1060" s="10">
        <f t="shared" si="32"/>
        <v>3146862</v>
      </c>
      <c r="P1060" s="10">
        <v>2338637</v>
      </c>
      <c r="Q1060" s="10">
        <v>808225</v>
      </c>
      <c r="R1060" s="10">
        <v>0</v>
      </c>
      <c r="S1060" s="10">
        <f t="shared" si="33"/>
        <v>0</v>
      </c>
      <c r="T1060" s="7" t="s">
        <v>32</v>
      </c>
      <c r="U1060" s="18" t="s">
        <v>33</v>
      </c>
      <c r="V1060" s="18" t="s">
        <v>34</v>
      </c>
      <c r="W1060" s="18" t="s">
        <v>59</v>
      </c>
    </row>
    <row r="1061" spans="1:23" ht="63.75" x14ac:dyDescent="0.2">
      <c r="A1061" s="7">
        <v>1054</v>
      </c>
      <c r="B1061" s="7" t="s">
        <v>25</v>
      </c>
      <c r="C1061" s="7">
        <v>37864</v>
      </c>
      <c r="D1061" s="7" t="s">
        <v>25</v>
      </c>
      <c r="E1061" s="8" t="s">
        <v>1290</v>
      </c>
      <c r="F1061" s="8" t="s">
        <v>55</v>
      </c>
      <c r="G1061" s="8" t="s">
        <v>28</v>
      </c>
      <c r="H1061" s="8" t="s">
        <v>29</v>
      </c>
      <c r="I1061" s="8" t="s">
        <v>938</v>
      </c>
      <c r="J1061" s="7" t="s">
        <v>939</v>
      </c>
      <c r="K1061" s="9">
        <v>36.56</v>
      </c>
      <c r="L1061" s="10">
        <v>1300000</v>
      </c>
      <c r="M1061" s="10">
        <v>0</v>
      </c>
      <c r="N1061" s="10">
        <v>0</v>
      </c>
      <c r="O1061" s="10">
        <f t="shared" si="32"/>
        <v>1300000</v>
      </c>
      <c r="P1061" s="10">
        <v>1300000</v>
      </c>
      <c r="Q1061" s="10">
        <v>0</v>
      </c>
      <c r="R1061" s="10">
        <v>0</v>
      </c>
      <c r="S1061" s="10">
        <f t="shared" si="33"/>
        <v>0</v>
      </c>
      <c r="T1061" s="7" t="s">
        <v>32</v>
      </c>
      <c r="U1061" s="18" t="s">
        <v>33</v>
      </c>
      <c r="V1061" s="18" t="s">
        <v>34</v>
      </c>
      <c r="W1061" s="18" t="s">
        <v>59</v>
      </c>
    </row>
    <row r="1062" spans="1:23" ht="51" x14ac:dyDescent="0.2">
      <c r="A1062" s="7">
        <v>1055</v>
      </c>
      <c r="B1062" s="7" t="s">
        <v>25</v>
      </c>
      <c r="C1062" s="7">
        <v>28214</v>
      </c>
      <c r="D1062" s="7" t="s">
        <v>25</v>
      </c>
      <c r="E1062" s="8" t="s">
        <v>1291</v>
      </c>
      <c r="F1062" s="8" t="s">
        <v>27</v>
      </c>
      <c r="G1062" s="8" t="s">
        <v>28</v>
      </c>
      <c r="H1062" s="8" t="s">
        <v>29</v>
      </c>
      <c r="I1062" s="8" t="s">
        <v>938</v>
      </c>
      <c r="J1062" s="7" t="s">
        <v>939</v>
      </c>
      <c r="K1062" s="9">
        <v>36.409999999999997</v>
      </c>
      <c r="L1062" s="10">
        <v>5218582</v>
      </c>
      <c r="M1062" s="10">
        <v>0</v>
      </c>
      <c r="N1062" s="10">
        <v>0</v>
      </c>
      <c r="O1062" s="10">
        <f t="shared" si="32"/>
        <v>5218582</v>
      </c>
      <c r="P1062" s="10">
        <v>179400</v>
      </c>
      <c r="Q1062" s="10">
        <v>418600</v>
      </c>
      <c r="R1062" s="10">
        <v>4620582</v>
      </c>
      <c r="S1062" s="10">
        <f t="shared" si="33"/>
        <v>0</v>
      </c>
      <c r="T1062" s="7" t="s">
        <v>32</v>
      </c>
      <c r="U1062" s="18" t="s">
        <v>33</v>
      </c>
      <c r="V1062" s="18" t="s">
        <v>34</v>
      </c>
      <c r="W1062" s="18" t="s">
        <v>59</v>
      </c>
    </row>
    <row r="1063" spans="1:23" ht="63.75" x14ac:dyDescent="0.2">
      <c r="A1063" s="7">
        <v>1056</v>
      </c>
      <c r="B1063" s="7" t="s">
        <v>25</v>
      </c>
      <c r="C1063" s="7">
        <v>37871</v>
      </c>
      <c r="D1063" s="7" t="s">
        <v>25</v>
      </c>
      <c r="E1063" s="8" t="s">
        <v>1292</v>
      </c>
      <c r="F1063" s="8" t="s">
        <v>55</v>
      </c>
      <c r="G1063" s="8" t="s">
        <v>28</v>
      </c>
      <c r="H1063" s="8" t="s">
        <v>29</v>
      </c>
      <c r="I1063" s="8" t="s">
        <v>938</v>
      </c>
      <c r="J1063" s="7" t="s">
        <v>939</v>
      </c>
      <c r="K1063" s="9">
        <v>36.4</v>
      </c>
      <c r="L1063" s="10">
        <v>730000</v>
      </c>
      <c r="M1063" s="10">
        <v>0</v>
      </c>
      <c r="N1063" s="10">
        <v>0</v>
      </c>
      <c r="O1063" s="10">
        <f t="shared" si="32"/>
        <v>730000</v>
      </c>
      <c r="P1063" s="10">
        <v>730000</v>
      </c>
      <c r="Q1063" s="10">
        <v>0</v>
      </c>
      <c r="R1063" s="10">
        <v>0</v>
      </c>
      <c r="S1063" s="10">
        <f t="shared" si="33"/>
        <v>0</v>
      </c>
      <c r="T1063" s="7" t="s">
        <v>32</v>
      </c>
      <c r="U1063" s="18" t="s">
        <v>33</v>
      </c>
      <c r="V1063" s="18" t="s">
        <v>34</v>
      </c>
      <c r="W1063" s="18" t="s">
        <v>59</v>
      </c>
    </row>
    <row r="1064" spans="1:23" ht="51" x14ac:dyDescent="0.2">
      <c r="A1064" s="7">
        <v>1057</v>
      </c>
      <c r="B1064" s="7" t="s">
        <v>25</v>
      </c>
      <c r="C1064" s="7">
        <v>37859</v>
      </c>
      <c r="D1064" s="7" t="s">
        <v>25</v>
      </c>
      <c r="E1064" s="8" t="s">
        <v>1293</v>
      </c>
      <c r="F1064" s="8" t="s">
        <v>55</v>
      </c>
      <c r="G1064" s="8" t="s">
        <v>28</v>
      </c>
      <c r="H1064" s="8" t="s">
        <v>29</v>
      </c>
      <c r="I1064" s="8" t="s">
        <v>938</v>
      </c>
      <c r="J1064" s="7" t="s">
        <v>939</v>
      </c>
      <c r="K1064" s="9">
        <v>36.35</v>
      </c>
      <c r="L1064" s="10">
        <v>540000</v>
      </c>
      <c r="M1064" s="10">
        <v>0</v>
      </c>
      <c r="N1064" s="10">
        <v>0</v>
      </c>
      <c r="O1064" s="10">
        <f t="shared" si="32"/>
        <v>540000</v>
      </c>
      <c r="P1064" s="10">
        <v>0</v>
      </c>
      <c r="Q1064" s="10">
        <v>540000</v>
      </c>
      <c r="R1064" s="10">
        <v>0</v>
      </c>
      <c r="S1064" s="10">
        <f t="shared" si="33"/>
        <v>0</v>
      </c>
      <c r="T1064" s="7" t="s">
        <v>32</v>
      </c>
      <c r="U1064" s="18" t="s">
        <v>33</v>
      </c>
      <c r="V1064" s="18" t="s">
        <v>34</v>
      </c>
      <c r="W1064" s="18" t="s">
        <v>59</v>
      </c>
    </row>
    <row r="1065" spans="1:23" ht="51" x14ac:dyDescent="0.2">
      <c r="A1065" s="7">
        <v>1058</v>
      </c>
      <c r="B1065" s="7" t="s">
        <v>25</v>
      </c>
      <c r="C1065" s="7">
        <v>37889</v>
      </c>
      <c r="D1065" s="7" t="s">
        <v>25</v>
      </c>
      <c r="E1065" s="8" t="s">
        <v>1294</v>
      </c>
      <c r="F1065" s="8" t="s">
        <v>55</v>
      </c>
      <c r="G1065" s="8" t="s">
        <v>28</v>
      </c>
      <c r="H1065" s="8" t="s">
        <v>29</v>
      </c>
      <c r="I1065" s="8" t="s">
        <v>938</v>
      </c>
      <c r="J1065" s="7" t="s">
        <v>939</v>
      </c>
      <c r="K1065" s="9">
        <v>36.340000000000003</v>
      </c>
      <c r="L1065" s="10">
        <v>580000</v>
      </c>
      <c r="M1065" s="10">
        <v>0</v>
      </c>
      <c r="N1065" s="10">
        <v>0</v>
      </c>
      <c r="O1065" s="10">
        <f t="shared" si="32"/>
        <v>580000</v>
      </c>
      <c r="P1065" s="10">
        <v>580000</v>
      </c>
      <c r="Q1065" s="10">
        <v>0</v>
      </c>
      <c r="R1065" s="10">
        <v>0</v>
      </c>
      <c r="S1065" s="10">
        <f t="shared" si="33"/>
        <v>0</v>
      </c>
      <c r="T1065" s="7" t="s">
        <v>32</v>
      </c>
      <c r="U1065" s="18" t="s">
        <v>33</v>
      </c>
      <c r="V1065" s="18" t="s">
        <v>34</v>
      </c>
      <c r="W1065" s="18" t="s">
        <v>59</v>
      </c>
    </row>
    <row r="1066" spans="1:23" ht="38.25" x14ac:dyDescent="0.2">
      <c r="A1066" s="7">
        <v>1059</v>
      </c>
      <c r="B1066" s="7" t="s">
        <v>25</v>
      </c>
      <c r="C1066" s="7">
        <v>28131</v>
      </c>
      <c r="D1066" s="7" t="s">
        <v>25</v>
      </c>
      <c r="E1066" s="8" t="s">
        <v>1295</v>
      </c>
      <c r="F1066" s="8" t="s">
        <v>27</v>
      </c>
      <c r="G1066" s="8" t="s">
        <v>28</v>
      </c>
      <c r="H1066" s="8" t="s">
        <v>29</v>
      </c>
      <c r="I1066" s="8" t="s">
        <v>938</v>
      </c>
      <c r="J1066" s="7" t="s">
        <v>939</v>
      </c>
      <c r="K1066" s="9">
        <v>36.31</v>
      </c>
      <c r="L1066" s="10">
        <v>4959116</v>
      </c>
      <c r="M1066" s="10">
        <v>0</v>
      </c>
      <c r="N1066" s="10">
        <v>0</v>
      </c>
      <c r="O1066" s="10">
        <f t="shared" si="32"/>
        <v>4959116</v>
      </c>
      <c r="P1066" s="10">
        <v>2020270</v>
      </c>
      <c r="Q1066" s="10">
        <v>2938846</v>
      </c>
      <c r="R1066" s="10">
        <v>0</v>
      </c>
      <c r="S1066" s="10">
        <f t="shared" si="33"/>
        <v>0</v>
      </c>
      <c r="T1066" s="7" t="s">
        <v>32</v>
      </c>
      <c r="U1066" s="18" t="s">
        <v>33</v>
      </c>
      <c r="V1066" s="18" t="s">
        <v>34</v>
      </c>
      <c r="W1066" s="18" t="s">
        <v>59</v>
      </c>
    </row>
    <row r="1067" spans="1:23" ht="89.25" x14ac:dyDescent="0.2">
      <c r="A1067" s="7">
        <v>1060</v>
      </c>
      <c r="B1067" s="7">
        <v>2392534</v>
      </c>
      <c r="C1067" s="7" t="s">
        <v>25</v>
      </c>
      <c r="D1067" s="7" t="s">
        <v>25</v>
      </c>
      <c r="E1067" s="8" t="s">
        <v>1296</v>
      </c>
      <c r="F1067" s="8" t="s">
        <v>27</v>
      </c>
      <c r="G1067" s="8" t="s">
        <v>28</v>
      </c>
      <c r="H1067" s="8" t="s">
        <v>374</v>
      </c>
      <c r="I1067" s="8" t="s">
        <v>938</v>
      </c>
      <c r="J1067" s="7" t="s">
        <v>939</v>
      </c>
      <c r="K1067" s="9">
        <v>36.299999999999997</v>
      </c>
      <c r="L1067" s="10">
        <v>5000000</v>
      </c>
      <c r="M1067" s="10">
        <v>0</v>
      </c>
      <c r="N1067" s="10">
        <v>0</v>
      </c>
      <c r="O1067" s="10">
        <f t="shared" si="32"/>
        <v>5000000</v>
      </c>
      <c r="P1067" s="10">
        <v>2500000</v>
      </c>
      <c r="Q1067" s="10">
        <v>2500000</v>
      </c>
      <c r="R1067" s="10">
        <v>0</v>
      </c>
      <c r="S1067" s="10">
        <f t="shared" si="33"/>
        <v>0</v>
      </c>
      <c r="T1067" s="7" t="s">
        <v>32</v>
      </c>
      <c r="U1067" s="18" t="s">
        <v>33</v>
      </c>
      <c r="V1067" s="18" t="s">
        <v>375</v>
      </c>
      <c r="W1067" s="18" t="s">
        <v>376</v>
      </c>
    </row>
    <row r="1068" spans="1:23" ht="89.25" x14ac:dyDescent="0.2">
      <c r="A1068" s="7">
        <v>1061</v>
      </c>
      <c r="B1068" s="7">
        <v>2392410</v>
      </c>
      <c r="C1068" s="7" t="s">
        <v>25</v>
      </c>
      <c r="D1068" s="7" t="s">
        <v>25</v>
      </c>
      <c r="E1068" s="8" t="s">
        <v>1297</v>
      </c>
      <c r="F1068" s="8" t="s">
        <v>27</v>
      </c>
      <c r="G1068" s="8" t="s">
        <v>28</v>
      </c>
      <c r="H1068" s="8" t="s">
        <v>374</v>
      </c>
      <c r="I1068" s="8" t="s">
        <v>938</v>
      </c>
      <c r="J1068" s="7" t="s">
        <v>939</v>
      </c>
      <c r="K1068" s="9">
        <v>36.299999999999997</v>
      </c>
      <c r="L1068" s="10">
        <v>6500000</v>
      </c>
      <c r="M1068" s="10">
        <v>0</v>
      </c>
      <c r="N1068" s="10">
        <v>0</v>
      </c>
      <c r="O1068" s="10">
        <f t="shared" si="32"/>
        <v>6500000</v>
      </c>
      <c r="P1068" s="10">
        <v>3250000</v>
      </c>
      <c r="Q1068" s="10">
        <v>3250000</v>
      </c>
      <c r="R1068" s="10">
        <v>0</v>
      </c>
      <c r="S1068" s="10">
        <f t="shared" si="33"/>
        <v>0</v>
      </c>
      <c r="T1068" s="7" t="s">
        <v>32</v>
      </c>
      <c r="U1068" s="18" t="s">
        <v>33</v>
      </c>
      <c r="V1068" s="18" t="s">
        <v>375</v>
      </c>
      <c r="W1068" s="18" t="s">
        <v>376</v>
      </c>
    </row>
    <row r="1069" spans="1:23" ht="89.25" x14ac:dyDescent="0.2">
      <c r="A1069" s="7">
        <v>1062</v>
      </c>
      <c r="B1069" s="7">
        <v>2392456</v>
      </c>
      <c r="C1069" s="7" t="s">
        <v>25</v>
      </c>
      <c r="D1069" s="7" t="s">
        <v>25</v>
      </c>
      <c r="E1069" s="8" t="s">
        <v>1298</v>
      </c>
      <c r="F1069" s="8" t="s">
        <v>27</v>
      </c>
      <c r="G1069" s="8" t="s">
        <v>28</v>
      </c>
      <c r="H1069" s="8" t="s">
        <v>374</v>
      </c>
      <c r="I1069" s="8" t="s">
        <v>938</v>
      </c>
      <c r="J1069" s="7" t="s">
        <v>939</v>
      </c>
      <c r="K1069" s="9">
        <v>36.299999999999997</v>
      </c>
      <c r="L1069" s="10">
        <v>6000000</v>
      </c>
      <c r="M1069" s="10">
        <v>0</v>
      </c>
      <c r="N1069" s="10">
        <v>0</v>
      </c>
      <c r="O1069" s="10">
        <f t="shared" si="32"/>
        <v>6000000</v>
      </c>
      <c r="P1069" s="10">
        <v>3000000</v>
      </c>
      <c r="Q1069" s="10">
        <v>3000000</v>
      </c>
      <c r="R1069" s="10">
        <v>0</v>
      </c>
      <c r="S1069" s="10">
        <f t="shared" si="33"/>
        <v>0</v>
      </c>
      <c r="T1069" s="7" t="s">
        <v>32</v>
      </c>
      <c r="U1069" s="18" t="s">
        <v>33</v>
      </c>
      <c r="V1069" s="18" t="s">
        <v>375</v>
      </c>
      <c r="W1069" s="18" t="s">
        <v>376</v>
      </c>
    </row>
    <row r="1070" spans="1:23" ht="89.25" x14ac:dyDescent="0.2">
      <c r="A1070" s="7">
        <v>1063</v>
      </c>
      <c r="B1070" s="7">
        <v>2392376</v>
      </c>
      <c r="C1070" s="7" t="s">
        <v>25</v>
      </c>
      <c r="D1070" s="7" t="s">
        <v>25</v>
      </c>
      <c r="E1070" s="8" t="s">
        <v>1299</v>
      </c>
      <c r="F1070" s="8" t="s">
        <v>27</v>
      </c>
      <c r="G1070" s="8" t="s">
        <v>28</v>
      </c>
      <c r="H1070" s="8" t="s">
        <v>374</v>
      </c>
      <c r="I1070" s="8" t="s">
        <v>938</v>
      </c>
      <c r="J1070" s="7" t="s">
        <v>939</v>
      </c>
      <c r="K1070" s="9">
        <v>36.299999999999997</v>
      </c>
      <c r="L1070" s="10">
        <v>7000000</v>
      </c>
      <c r="M1070" s="10">
        <v>0</v>
      </c>
      <c r="N1070" s="10">
        <v>0</v>
      </c>
      <c r="O1070" s="10">
        <f t="shared" si="32"/>
        <v>7000000</v>
      </c>
      <c r="P1070" s="10">
        <v>3500000</v>
      </c>
      <c r="Q1070" s="10">
        <v>3500000</v>
      </c>
      <c r="R1070" s="10">
        <v>0</v>
      </c>
      <c r="S1070" s="10">
        <f t="shared" si="33"/>
        <v>0</v>
      </c>
      <c r="T1070" s="7" t="s">
        <v>32</v>
      </c>
      <c r="U1070" s="18" t="s">
        <v>33</v>
      </c>
      <c r="V1070" s="18" t="s">
        <v>375</v>
      </c>
      <c r="W1070" s="18" t="s">
        <v>376</v>
      </c>
    </row>
    <row r="1071" spans="1:23" ht="89.25" x14ac:dyDescent="0.2">
      <c r="A1071" s="7">
        <v>1064</v>
      </c>
      <c r="B1071" s="7">
        <v>2390225</v>
      </c>
      <c r="C1071" s="7" t="s">
        <v>25</v>
      </c>
      <c r="D1071" s="7" t="s">
        <v>25</v>
      </c>
      <c r="E1071" s="8" t="s">
        <v>1300</v>
      </c>
      <c r="F1071" s="8" t="s">
        <v>55</v>
      </c>
      <c r="G1071" s="8" t="s">
        <v>28</v>
      </c>
      <c r="H1071" s="8" t="s">
        <v>374</v>
      </c>
      <c r="I1071" s="8" t="s">
        <v>938</v>
      </c>
      <c r="J1071" s="7" t="s">
        <v>939</v>
      </c>
      <c r="K1071" s="9">
        <v>36.299999999999997</v>
      </c>
      <c r="L1071" s="10">
        <v>1369500</v>
      </c>
      <c r="M1071" s="10">
        <v>0</v>
      </c>
      <c r="N1071" s="10">
        <v>0</v>
      </c>
      <c r="O1071" s="10">
        <f t="shared" si="32"/>
        <v>1369500</v>
      </c>
      <c r="P1071" s="10">
        <v>0</v>
      </c>
      <c r="Q1071" s="10">
        <v>0</v>
      </c>
      <c r="R1071" s="10">
        <v>1369500</v>
      </c>
      <c r="S1071" s="10">
        <f t="shared" si="33"/>
        <v>0</v>
      </c>
      <c r="T1071" s="7" t="s">
        <v>32</v>
      </c>
      <c r="U1071" s="18" t="s">
        <v>33</v>
      </c>
      <c r="V1071" s="18" t="s">
        <v>375</v>
      </c>
      <c r="W1071" s="18" t="s">
        <v>376</v>
      </c>
    </row>
    <row r="1072" spans="1:23" ht="89.25" x14ac:dyDescent="0.2">
      <c r="A1072" s="7">
        <v>1065</v>
      </c>
      <c r="B1072" s="7">
        <v>2392587</v>
      </c>
      <c r="C1072" s="7" t="s">
        <v>25</v>
      </c>
      <c r="D1072" s="7" t="s">
        <v>25</v>
      </c>
      <c r="E1072" s="8" t="s">
        <v>1301</v>
      </c>
      <c r="F1072" s="8" t="s">
        <v>27</v>
      </c>
      <c r="G1072" s="8" t="s">
        <v>28</v>
      </c>
      <c r="H1072" s="8" t="s">
        <v>374</v>
      </c>
      <c r="I1072" s="8" t="s">
        <v>938</v>
      </c>
      <c r="J1072" s="7" t="s">
        <v>939</v>
      </c>
      <c r="K1072" s="9">
        <v>36.299999999999997</v>
      </c>
      <c r="L1072" s="10">
        <v>4500000</v>
      </c>
      <c r="M1072" s="10">
        <v>0</v>
      </c>
      <c r="N1072" s="10">
        <v>0</v>
      </c>
      <c r="O1072" s="10">
        <f t="shared" si="32"/>
        <v>4500000</v>
      </c>
      <c r="P1072" s="10">
        <v>2250000</v>
      </c>
      <c r="Q1072" s="10">
        <v>2250000</v>
      </c>
      <c r="R1072" s="10">
        <v>0</v>
      </c>
      <c r="S1072" s="10">
        <f t="shared" si="33"/>
        <v>0</v>
      </c>
      <c r="T1072" s="7" t="s">
        <v>32</v>
      </c>
      <c r="U1072" s="18" t="s">
        <v>33</v>
      </c>
      <c r="V1072" s="18" t="s">
        <v>375</v>
      </c>
      <c r="W1072" s="18" t="s">
        <v>376</v>
      </c>
    </row>
    <row r="1073" spans="1:23" ht="89.25" x14ac:dyDescent="0.2">
      <c r="A1073" s="7">
        <v>1066</v>
      </c>
      <c r="B1073" s="7">
        <v>2392332</v>
      </c>
      <c r="C1073" s="7" t="s">
        <v>25</v>
      </c>
      <c r="D1073" s="7" t="s">
        <v>25</v>
      </c>
      <c r="E1073" s="8" t="s">
        <v>1302</v>
      </c>
      <c r="F1073" s="8" t="s">
        <v>27</v>
      </c>
      <c r="G1073" s="8" t="s">
        <v>28</v>
      </c>
      <c r="H1073" s="8" t="s">
        <v>374</v>
      </c>
      <c r="I1073" s="8" t="s">
        <v>938</v>
      </c>
      <c r="J1073" s="7" t="s">
        <v>939</v>
      </c>
      <c r="K1073" s="9">
        <v>36.299999999999997</v>
      </c>
      <c r="L1073" s="10">
        <v>7000000</v>
      </c>
      <c r="M1073" s="10">
        <v>0</v>
      </c>
      <c r="N1073" s="10">
        <v>0</v>
      </c>
      <c r="O1073" s="10">
        <f t="shared" si="32"/>
        <v>7000000</v>
      </c>
      <c r="P1073" s="10">
        <v>3500000</v>
      </c>
      <c r="Q1073" s="10">
        <v>3500000</v>
      </c>
      <c r="R1073" s="10">
        <v>0</v>
      </c>
      <c r="S1073" s="10">
        <f t="shared" si="33"/>
        <v>0</v>
      </c>
      <c r="T1073" s="7" t="s">
        <v>32</v>
      </c>
      <c r="U1073" s="18" t="s">
        <v>33</v>
      </c>
      <c r="V1073" s="18" t="s">
        <v>375</v>
      </c>
      <c r="W1073" s="18" t="s">
        <v>376</v>
      </c>
    </row>
    <row r="1074" spans="1:23" ht="63.75" x14ac:dyDescent="0.2">
      <c r="A1074" s="7">
        <v>1067</v>
      </c>
      <c r="B1074" s="7" t="s">
        <v>25</v>
      </c>
      <c r="C1074" s="7">
        <v>1473</v>
      </c>
      <c r="D1074" s="7" t="s">
        <v>25</v>
      </c>
      <c r="E1074" s="8" t="s">
        <v>1303</v>
      </c>
      <c r="F1074" s="8" t="s">
        <v>27</v>
      </c>
      <c r="G1074" s="8" t="s">
        <v>28</v>
      </c>
      <c r="H1074" s="8" t="s">
        <v>29</v>
      </c>
      <c r="I1074" s="8" t="s">
        <v>938</v>
      </c>
      <c r="J1074" s="7" t="s">
        <v>939</v>
      </c>
      <c r="K1074" s="9">
        <v>36.24</v>
      </c>
      <c r="L1074" s="10">
        <v>5754958</v>
      </c>
      <c r="M1074" s="10">
        <v>0</v>
      </c>
      <c r="N1074" s="10">
        <v>0</v>
      </c>
      <c r="O1074" s="10">
        <f t="shared" si="32"/>
        <v>5754958</v>
      </c>
      <c r="P1074" s="10">
        <v>1980000</v>
      </c>
      <c r="Q1074" s="10">
        <v>3774958</v>
      </c>
      <c r="R1074" s="10">
        <v>0</v>
      </c>
      <c r="S1074" s="10">
        <f t="shared" si="33"/>
        <v>0</v>
      </c>
      <c r="T1074" s="7" t="s">
        <v>32</v>
      </c>
      <c r="U1074" s="18" t="s">
        <v>33</v>
      </c>
      <c r="V1074" s="18" t="s">
        <v>34</v>
      </c>
      <c r="W1074" s="18" t="s">
        <v>59</v>
      </c>
    </row>
    <row r="1075" spans="1:23" ht="51" x14ac:dyDescent="0.2">
      <c r="A1075" s="7">
        <v>1068</v>
      </c>
      <c r="B1075" s="7" t="s">
        <v>25</v>
      </c>
      <c r="C1075" s="7">
        <v>28130</v>
      </c>
      <c r="D1075" s="7" t="s">
        <v>25</v>
      </c>
      <c r="E1075" s="8" t="s">
        <v>1304</v>
      </c>
      <c r="F1075" s="8" t="s">
        <v>27</v>
      </c>
      <c r="G1075" s="8" t="s">
        <v>28</v>
      </c>
      <c r="H1075" s="8" t="s">
        <v>29</v>
      </c>
      <c r="I1075" s="8" t="s">
        <v>938</v>
      </c>
      <c r="J1075" s="7" t="s">
        <v>939</v>
      </c>
      <c r="K1075" s="9">
        <v>36.21</v>
      </c>
      <c r="L1075" s="10">
        <v>4579083</v>
      </c>
      <c r="M1075" s="10">
        <v>0</v>
      </c>
      <c r="N1075" s="10">
        <v>0</v>
      </c>
      <c r="O1075" s="10">
        <f t="shared" si="32"/>
        <v>4579083</v>
      </c>
      <c r="P1075" s="10">
        <v>1865450</v>
      </c>
      <c r="Q1075" s="10">
        <v>2713633</v>
      </c>
      <c r="R1075" s="10">
        <v>0</v>
      </c>
      <c r="S1075" s="10">
        <f t="shared" si="33"/>
        <v>0</v>
      </c>
      <c r="T1075" s="7" t="s">
        <v>32</v>
      </c>
      <c r="U1075" s="18" t="s">
        <v>33</v>
      </c>
      <c r="V1075" s="18" t="s">
        <v>34</v>
      </c>
      <c r="W1075" s="18" t="s">
        <v>59</v>
      </c>
    </row>
    <row r="1076" spans="1:23" ht="38.25" x14ac:dyDescent="0.2">
      <c r="A1076" s="7">
        <v>1069</v>
      </c>
      <c r="B1076" s="7">
        <v>2389691</v>
      </c>
      <c r="C1076" s="7" t="s">
        <v>25</v>
      </c>
      <c r="D1076" s="7" t="s">
        <v>25</v>
      </c>
      <c r="E1076" s="8" t="s">
        <v>1305</v>
      </c>
      <c r="F1076" s="8" t="s">
        <v>27</v>
      </c>
      <c r="G1076" s="8" t="s">
        <v>28</v>
      </c>
      <c r="H1076" s="8" t="s">
        <v>29</v>
      </c>
      <c r="I1076" s="8" t="s">
        <v>938</v>
      </c>
      <c r="J1076" s="7" t="s">
        <v>939</v>
      </c>
      <c r="K1076" s="9">
        <v>36</v>
      </c>
      <c r="L1076" s="10">
        <v>6158104</v>
      </c>
      <c r="M1076" s="10">
        <v>0</v>
      </c>
      <c r="N1076" s="10">
        <v>0</v>
      </c>
      <c r="O1076" s="10">
        <f t="shared" si="32"/>
        <v>6158104</v>
      </c>
      <c r="P1076" s="10">
        <v>2401661</v>
      </c>
      <c r="Q1076" s="10">
        <v>3756443</v>
      </c>
      <c r="R1076" s="10">
        <v>0</v>
      </c>
      <c r="S1076" s="10">
        <f t="shared" si="33"/>
        <v>0</v>
      </c>
      <c r="T1076" s="7" t="s">
        <v>32</v>
      </c>
      <c r="U1076" s="18" t="s">
        <v>33</v>
      </c>
      <c r="V1076" s="18" t="s">
        <v>34</v>
      </c>
      <c r="W1076" s="18" t="s">
        <v>59</v>
      </c>
    </row>
    <row r="1077" spans="1:23" ht="38.25" x14ac:dyDescent="0.2">
      <c r="A1077" s="7">
        <v>1070</v>
      </c>
      <c r="B1077" s="7">
        <v>2413404</v>
      </c>
      <c r="C1077" s="7">
        <v>1458</v>
      </c>
      <c r="D1077" s="7" t="s">
        <v>25</v>
      </c>
      <c r="E1077" s="8" t="s">
        <v>1306</v>
      </c>
      <c r="F1077" s="8" t="s">
        <v>27</v>
      </c>
      <c r="G1077" s="8" t="s">
        <v>28</v>
      </c>
      <c r="H1077" s="8" t="s">
        <v>29</v>
      </c>
      <c r="I1077" s="8" t="s">
        <v>938</v>
      </c>
      <c r="J1077" s="7" t="s">
        <v>939</v>
      </c>
      <c r="K1077" s="9">
        <v>35.93</v>
      </c>
      <c r="L1077" s="10">
        <v>5916312</v>
      </c>
      <c r="M1077" s="10">
        <v>0</v>
      </c>
      <c r="N1077" s="10">
        <v>0</v>
      </c>
      <c r="O1077" s="10">
        <f t="shared" si="32"/>
        <v>5916312</v>
      </c>
      <c r="P1077" s="10">
        <v>1774894</v>
      </c>
      <c r="Q1077" s="10">
        <v>4141418</v>
      </c>
      <c r="R1077" s="10">
        <v>0</v>
      </c>
      <c r="S1077" s="10">
        <f t="shared" si="33"/>
        <v>0</v>
      </c>
      <c r="T1077" s="7" t="s">
        <v>32</v>
      </c>
      <c r="U1077" s="18" t="s">
        <v>33</v>
      </c>
      <c r="V1077" s="18" t="s">
        <v>34</v>
      </c>
      <c r="W1077" s="18" t="s">
        <v>59</v>
      </c>
    </row>
    <row r="1078" spans="1:23" ht="38.25" x14ac:dyDescent="0.2">
      <c r="A1078" s="7">
        <v>1071</v>
      </c>
      <c r="B1078" s="7">
        <v>2393399</v>
      </c>
      <c r="C1078" s="7" t="s">
        <v>25</v>
      </c>
      <c r="D1078" s="7" t="s">
        <v>25</v>
      </c>
      <c r="E1078" s="8" t="s">
        <v>1307</v>
      </c>
      <c r="F1078" s="8" t="s">
        <v>27</v>
      </c>
      <c r="G1078" s="8" t="s">
        <v>28</v>
      </c>
      <c r="H1078" s="8" t="s">
        <v>29</v>
      </c>
      <c r="I1078" s="8" t="s">
        <v>938</v>
      </c>
      <c r="J1078" s="7" t="s">
        <v>939</v>
      </c>
      <c r="K1078" s="9">
        <v>35.81</v>
      </c>
      <c r="L1078" s="10">
        <v>3760800</v>
      </c>
      <c r="M1078" s="10">
        <v>0</v>
      </c>
      <c r="N1078" s="10">
        <v>0</v>
      </c>
      <c r="O1078" s="10">
        <f t="shared" si="32"/>
        <v>3760800</v>
      </c>
      <c r="P1078" s="10">
        <v>188040</v>
      </c>
      <c r="Q1078" s="10">
        <v>3572760</v>
      </c>
      <c r="R1078" s="10">
        <v>0</v>
      </c>
      <c r="S1078" s="10">
        <f t="shared" si="33"/>
        <v>0</v>
      </c>
      <c r="T1078" s="7" t="s">
        <v>32</v>
      </c>
      <c r="U1078" s="18" t="s">
        <v>33</v>
      </c>
      <c r="V1078" s="18" t="s">
        <v>34</v>
      </c>
      <c r="W1078" s="18" t="s">
        <v>59</v>
      </c>
    </row>
    <row r="1079" spans="1:23" ht="38.25" x14ac:dyDescent="0.2">
      <c r="A1079" s="7">
        <v>1072</v>
      </c>
      <c r="B1079" s="7" t="s">
        <v>25</v>
      </c>
      <c r="C1079" s="7">
        <v>1493</v>
      </c>
      <c r="D1079" s="7" t="s">
        <v>25</v>
      </c>
      <c r="E1079" s="8" t="s">
        <v>1308</v>
      </c>
      <c r="F1079" s="8" t="s">
        <v>27</v>
      </c>
      <c r="G1079" s="8" t="s">
        <v>28</v>
      </c>
      <c r="H1079" s="8" t="s">
        <v>29</v>
      </c>
      <c r="I1079" s="8" t="s">
        <v>938</v>
      </c>
      <c r="J1079" s="7" t="s">
        <v>939</v>
      </c>
      <c r="K1079" s="9">
        <v>35.78</v>
      </c>
      <c r="L1079" s="10">
        <v>3246645</v>
      </c>
      <c r="M1079" s="10">
        <v>0</v>
      </c>
      <c r="N1079" s="10">
        <v>0</v>
      </c>
      <c r="O1079" s="10">
        <f t="shared" si="32"/>
        <v>3246645</v>
      </c>
      <c r="P1079" s="10">
        <v>1051080</v>
      </c>
      <c r="Q1079" s="10">
        <v>2195565</v>
      </c>
      <c r="R1079" s="10">
        <v>0</v>
      </c>
      <c r="S1079" s="10">
        <f t="shared" si="33"/>
        <v>0</v>
      </c>
      <c r="T1079" s="7" t="s">
        <v>32</v>
      </c>
      <c r="U1079" s="18" t="s">
        <v>33</v>
      </c>
      <c r="V1079" s="18" t="s">
        <v>34</v>
      </c>
      <c r="W1079" s="18" t="s">
        <v>59</v>
      </c>
    </row>
    <row r="1080" spans="1:23" ht="38.25" x14ac:dyDescent="0.2">
      <c r="A1080" s="7">
        <v>1073</v>
      </c>
      <c r="B1080" s="7" t="s">
        <v>25</v>
      </c>
      <c r="C1080" s="7">
        <v>1445</v>
      </c>
      <c r="D1080" s="7" t="s">
        <v>25</v>
      </c>
      <c r="E1080" s="8" t="s">
        <v>1309</v>
      </c>
      <c r="F1080" s="8" t="s">
        <v>27</v>
      </c>
      <c r="G1080" s="8" t="s">
        <v>28</v>
      </c>
      <c r="H1080" s="8" t="s">
        <v>29</v>
      </c>
      <c r="I1080" s="8" t="s">
        <v>938</v>
      </c>
      <c r="J1080" s="7" t="s">
        <v>939</v>
      </c>
      <c r="K1080" s="9">
        <v>35.549999999999997</v>
      </c>
      <c r="L1080" s="10">
        <v>2813759</v>
      </c>
      <c r="M1080" s="10">
        <v>0</v>
      </c>
      <c r="N1080" s="10">
        <v>0</v>
      </c>
      <c r="O1080" s="10">
        <f t="shared" si="32"/>
        <v>2813759</v>
      </c>
      <c r="P1080" s="10">
        <v>901972</v>
      </c>
      <c r="Q1080" s="10">
        <v>1911787</v>
      </c>
      <c r="R1080" s="10">
        <v>0</v>
      </c>
      <c r="S1080" s="10">
        <f t="shared" si="33"/>
        <v>0</v>
      </c>
      <c r="T1080" s="7" t="s">
        <v>32</v>
      </c>
      <c r="U1080" s="18" t="s">
        <v>33</v>
      </c>
      <c r="V1080" s="18" t="s">
        <v>34</v>
      </c>
      <c r="W1080" s="18" t="s">
        <v>59</v>
      </c>
    </row>
    <row r="1081" spans="1:23" ht="38.25" x14ac:dyDescent="0.2">
      <c r="A1081" s="7">
        <v>1074</v>
      </c>
      <c r="B1081" s="7">
        <v>2392393</v>
      </c>
      <c r="C1081" s="7" t="s">
        <v>25</v>
      </c>
      <c r="D1081" s="7" t="s">
        <v>25</v>
      </c>
      <c r="E1081" s="8" t="s">
        <v>1310</v>
      </c>
      <c r="F1081" s="8" t="s">
        <v>27</v>
      </c>
      <c r="G1081" s="8" t="s">
        <v>28</v>
      </c>
      <c r="H1081" s="8" t="s">
        <v>29</v>
      </c>
      <c r="I1081" s="8" t="s">
        <v>938</v>
      </c>
      <c r="J1081" s="7" t="s">
        <v>939</v>
      </c>
      <c r="K1081" s="9">
        <v>35.5</v>
      </c>
      <c r="L1081" s="10">
        <v>171657132</v>
      </c>
      <c r="M1081" s="10">
        <v>0</v>
      </c>
      <c r="N1081" s="10">
        <v>0</v>
      </c>
      <c r="O1081" s="10">
        <f t="shared" si="32"/>
        <v>171657132</v>
      </c>
      <c r="P1081" s="10">
        <v>66946281</v>
      </c>
      <c r="Q1081" s="10">
        <v>36047998</v>
      </c>
      <c r="R1081" s="10">
        <v>68662853</v>
      </c>
      <c r="S1081" s="10">
        <f t="shared" si="33"/>
        <v>0</v>
      </c>
      <c r="T1081" s="7" t="s">
        <v>32</v>
      </c>
      <c r="U1081" s="18" t="s">
        <v>33</v>
      </c>
      <c r="V1081" s="18" t="s">
        <v>34</v>
      </c>
      <c r="W1081" s="18" t="s">
        <v>59</v>
      </c>
    </row>
    <row r="1082" spans="1:23" ht="38.25" x14ac:dyDescent="0.2">
      <c r="A1082" s="7">
        <v>1075</v>
      </c>
      <c r="B1082" s="7">
        <v>2392986</v>
      </c>
      <c r="C1082" s="7" t="s">
        <v>25</v>
      </c>
      <c r="D1082" s="7" t="s">
        <v>25</v>
      </c>
      <c r="E1082" s="8" t="s">
        <v>1311</v>
      </c>
      <c r="F1082" s="8" t="s">
        <v>27</v>
      </c>
      <c r="G1082" s="8" t="s">
        <v>28</v>
      </c>
      <c r="H1082" s="8" t="s">
        <v>29</v>
      </c>
      <c r="I1082" s="8" t="s">
        <v>938</v>
      </c>
      <c r="J1082" s="7" t="s">
        <v>939</v>
      </c>
      <c r="K1082" s="9">
        <v>35.26</v>
      </c>
      <c r="L1082" s="10">
        <v>125000000</v>
      </c>
      <c r="M1082" s="10">
        <v>0</v>
      </c>
      <c r="N1082" s="10">
        <v>0</v>
      </c>
      <c r="O1082" s="10">
        <f t="shared" si="32"/>
        <v>125000000</v>
      </c>
      <c r="P1082" s="10">
        <v>0</v>
      </c>
      <c r="Q1082" s="10">
        <v>684000</v>
      </c>
      <c r="R1082" s="10">
        <v>1596000</v>
      </c>
      <c r="S1082" s="10">
        <f t="shared" si="33"/>
        <v>122720000</v>
      </c>
      <c r="T1082" s="7" t="s">
        <v>32</v>
      </c>
      <c r="U1082" s="18" t="s">
        <v>33</v>
      </c>
      <c r="V1082" s="18" t="s">
        <v>34</v>
      </c>
      <c r="W1082" s="18" t="s">
        <v>35</v>
      </c>
    </row>
    <row r="1083" spans="1:23" ht="63.75" x14ac:dyDescent="0.2">
      <c r="A1083" s="7">
        <v>1076</v>
      </c>
      <c r="B1083" s="7" t="s">
        <v>25</v>
      </c>
      <c r="C1083" s="7">
        <v>28104</v>
      </c>
      <c r="D1083" s="7" t="s">
        <v>25</v>
      </c>
      <c r="E1083" s="8" t="s">
        <v>1312</v>
      </c>
      <c r="F1083" s="8" t="s">
        <v>27</v>
      </c>
      <c r="G1083" s="8" t="s">
        <v>28</v>
      </c>
      <c r="H1083" s="8" t="s">
        <v>29</v>
      </c>
      <c r="I1083" s="8" t="s">
        <v>938</v>
      </c>
      <c r="J1083" s="7" t="s">
        <v>939</v>
      </c>
      <c r="K1083" s="9">
        <v>35.1</v>
      </c>
      <c r="L1083" s="10">
        <v>8124893</v>
      </c>
      <c r="M1083" s="10">
        <v>0</v>
      </c>
      <c r="N1083" s="10">
        <v>0</v>
      </c>
      <c r="O1083" s="10">
        <f t="shared" si="32"/>
        <v>8124893</v>
      </c>
      <c r="P1083" s="10">
        <v>251160</v>
      </c>
      <c r="Q1083" s="10">
        <v>586040</v>
      </c>
      <c r="R1083" s="10">
        <v>7287693</v>
      </c>
      <c r="S1083" s="10">
        <f t="shared" si="33"/>
        <v>0</v>
      </c>
      <c r="T1083" s="7" t="s">
        <v>32</v>
      </c>
      <c r="U1083" s="18" t="s">
        <v>33</v>
      </c>
      <c r="V1083" s="18" t="s">
        <v>34</v>
      </c>
      <c r="W1083" s="18" t="s">
        <v>59</v>
      </c>
    </row>
    <row r="1084" spans="1:23" ht="38.25" x14ac:dyDescent="0.2">
      <c r="A1084" s="7">
        <v>1077</v>
      </c>
      <c r="B1084" s="7" t="s">
        <v>25</v>
      </c>
      <c r="C1084" s="7">
        <v>28169</v>
      </c>
      <c r="D1084" s="7" t="s">
        <v>25</v>
      </c>
      <c r="E1084" s="8" t="s">
        <v>1313</v>
      </c>
      <c r="F1084" s="8" t="s">
        <v>27</v>
      </c>
      <c r="G1084" s="8" t="s">
        <v>28</v>
      </c>
      <c r="H1084" s="8" t="s">
        <v>29</v>
      </c>
      <c r="I1084" s="8" t="s">
        <v>938</v>
      </c>
      <c r="J1084" s="7" t="s">
        <v>939</v>
      </c>
      <c r="K1084" s="9">
        <v>35.03</v>
      </c>
      <c r="L1084" s="10">
        <v>2377463</v>
      </c>
      <c r="M1084" s="10">
        <v>0</v>
      </c>
      <c r="N1084" s="10">
        <v>0</v>
      </c>
      <c r="O1084" s="10">
        <f t="shared" si="32"/>
        <v>2377463</v>
      </c>
      <c r="P1084" s="10">
        <v>64943</v>
      </c>
      <c r="Q1084" s="10">
        <v>151533</v>
      </c>
      <c r="R1084" s="10">
        <v>2160987</v>
      </c>
      <c r="S1084" s="10">
        <f t="shared" si="33"/>
        <v>0</v>
      </c>
      <c r="T1084" s="7" t="s">
        <v>32</v>
      </c>
      <c r="U1084" s="18" t="s">
        <v>33</v>
      </c>
      <c r="V1084" s="18" t="s">
        <v>34</v>
      </c>
      <c r="W1084" s="18" t="s">
        <v>59</v>
      </c>
    </row>
    <row r="1085" spans="1:23" ht="63.75" x14ac:dyDescent="0.2">
      <c r="A1085" s="7">
        <v>1078</v>
      </c>
      <c r="B1085" s="7" t="s">
        <v>25</v>
      </c>
      <c r="C1085" s="7">
        <v>28153</v>
      </c>
      <c r="D1085" s="7" t="s">
        <v>25</v>
      </c>
      <c r="E1085" s="8" t="s">
        <v>1314</v>
      </c>
      <c r="F1085" s="8" t="s">
        <v>27</v>
      </c>
      <c r="G1085" s="8" t="s">
        <v>28</v>
      </c>
      <c r="H1085" s="8" t="s">
        <v>29</v>
      </c>
      <c r="I1085" s="8" t="s">
        <v>938</v>
      </c>
      <c r="J1085" s="7" t="s">
        <v>939</v>
      </c>
      <c r="K1085" s="9">
        <v>34.58</v>
      </c>
      <c r="L1085" s="10">
        <v>18177402</v>
      </c>
      <c r="M1085" s="10">
        <v>0</v>
      </c>
      <c r="N1085" s="10">
        <v>0</v>
      </c>
      <c r="O1085" s="10">
        <f t="shared" si="32"/>
        <v>18177402</v>
      </c>
      <c r="P1085" s="10">
        <v>9987402</v>
      </c>
      <c r="Q1085" s="10">
        <v>8190000</v>
      </c>
      <c r="R1085" s="10">
        <v>0</v>
      </c>
      <c r="S1085" s="10">
        <f t="shared" si="33"/>
        <v>0</v>
      </c>
      <c r="T1085" s="7" t="s">
        <v>32</v>
      </c>
      <c r="U1085" s="18" t="s">
        <v>33</v>
      </c>
      <c r="V1085" s="18" t="s">
        <v>34</v>
      </c>
      <c r="W1085" s="18" t="s">
        <v>59</v>
      </c>
    </row>
    <row r="1086" spans="1:23" ht="38.25" x14ac:dyDescent="0.2">
      <c r="A1086" s="7">
        <v>1079</v>
      </c>
      <c r="B1086" s="7" t="s">
        <v>25</v>
      </c>
      <c r="C1086" s="7">
        <v>45728</v>
      </c>
      <c r="D1086" s="7" t="s">
        <v>25</v>
      </c>
      <c r="E1086" s="8" t="s">
        <v>1315</v>
      </c>
      <c r="F1086" s="8" t="s">
        <v>27</v>
      </c>
      <c r="G1086" s="8" t="s">
        <v>28</v>
      </c>
      <c r="H1086" s="8" t="s">
        <v>29</v>
      </c>
      <c r="I1086" s="8" t="s">
        <v>938</v>
      </c>
      <c r="J1086" s="7" t="s">
        <v>939</v>
      </c>
      <c r="K1086" s="9">
        <v>34.573</v>
      </c>
      <c r="L1086" s="10">
        <v>89100000</v>
      </c>
      <c r="M1086" s="10">
        <v>0</v>
      </c>
      <c r="N1086" s="10">
        <v>0</v>
      </c>
      <c r="O1086" s="10">
        <f t="shared" si="32"/>
        <v>89100000</v>
      </c>
      <c r="P1086" s="10">
        <v>0</v>
      </c>
      <c r="Q1086" s="10">
        <v>8910000</v>
      </c>
      <c r="R1086" s="10">
        <v>80190000</v>
      </c>
      <c r="S1086" s="10">
        <f t="shared" si="33"/>
        <v>0</v>
      </c>
      <c r="T1086" s="7" t="s">
        <v>32</v>
      </c>
      <c r="U1086" s="18" t="s">
        <v>33</v>
      </c>
      <c r="V1086" s="18" t="s">
        <v>34</v>
      </c>
      <c r="W1086" s="18" t="s">
        <v>35</v>
      </c>
    </row>
    <row r="1087" spans="1:23" ht="38.25" x14ac:dyDescent="0.2">
      <c r="A1087" s="7">
        <v>1080</v>
      </c>
      <c r="B1087" s="7">
        <v>2388760</v>
      </c>
      <c r="C1087" s="7" t="s">
        <v>25</v>
      </c>
      <c r="D1087" s="7" t="s">
        <v>25</v>
      </c>
      <c r="E1087" s="8" t="s">
        <v>1316</v>
      </c>
      <c r="F1087" s="8" t="s">
        <v>27</v>
      </c>
      <c r="G1087" s="8" t="s">
        <v>28</v>
      </c>
      <c r="H1087" s="8" t="s">
        <v>29</v>
      </c>
      <c r="I1087" s="8" t="s">
        <v>938</v>
      </c>
      <c r="J1087" s="7" t="s">
        <v>939</v>
      </c>
      <c r="K1087" s="9">
        <v>34.4</v>
      </c>
      <c r="L1087" s="10">
        <v>12000000</v>
      </c>
      <c r="M1087" s="10">
        <v>0</v>
      </c>
      <c r="N1087" s="10">
        <v>0</v>
      </c>
      <c r="O1087" s="10">
        <f t="shared" si="32"/>
        <v>12000000</v>
      </c>
      <c r="P1087" s="10">
        <v>3600000</v>
      </c>
      <c r="Q1087" s="10">
        <v>8400000</v>
      </c>
      <c r="R1087" s="10">
        <v>0</v>
      </c>
      <c r="S1087" s="10">
        <f t="shared" si="33"/>
        <v>0</v>
      </c>
      <c r="T1087" s="7" t="s">
        <v>32</v>
      </c>
      <c r="U1087" s="18" t="s">
        <v>33</v>
      </c>
      <c r="V1087" s="18" t="s">
        <v>34</v>
      </c>
      <c r="W1087" s="18" t="s">
        <v>59</v>
      </c>
    </row>
    <row r="1088" spans="1:23" ht="63.75" x14ac:dyDescent="0.2">
      <c r="A1088" s="11">
        <v>1081</v>
      </c>
      <c r="B1088" s="7" t="s">
        <v>25</v>
      </c>
      <c r="C1088" s="7">
        <v>28096</v>
      </c>
      <c r="D1088" s="11" t="s">
        <v>25</v>
      </c>
      <c r="E1088" s="8" t="s">
        <v>1317</v>
      </c>
      <c r="F1088" s="11" t="s">
        <v>27</v>
      </c>
      <c r="G1088" s="11" t="s">
        <v>28</v>
      </c>
      <c r="H1088" s="11" t="s">
        <v>29</v>
      </c>
      <c r="I1088" s="11" t="s">
        <v>938</v>
      </c>
      <c r="J1088" s="7" t="s">
        <v>939</v>
      </c>
      <c r="K1088" s="12">
        <v>34.21</v>
      </c>
      <c r="L1088" s="13">
        <v>13224828</v>
      </c>
      <c r="M1088" s="13">
        <v>0</v>
      </c>
      <c r="N1088" s="13">
        <v>0</v>
      </c>
      <c r="O1088" s="10">
        <f t="shared" si="32"/>
        <v>13224828</v>
      </c>
      <c r="P1088" s="13">
        <v>3870000</v>
      </c>
      <c r="Q1088" s="13">
        <v>9354828</v>
      </c>
      <c r="R1088" s="13">
        <v>0</v>
      </c>
      <c r="S1088" s="10">
        <f t="shared" si="33"/>
        <v>0</v>
      </c>
      <c r="T1088" s="7" t="s">
        <v>32</v>
      </c>
      <c r="U1088" s="18" t="s">
        <v>33</v>
      </c>
      <c r="V1088" s="18" t="s">
        <v>34</v>
      </c>
      <c r="W1088" s="18" t="s">
        <v>59</v>
      </c>
    </row>
    <row r="1089" spans="1:23" ht="51" x14ac:dyDescent="0.2">
      <c r="A1089" s="7">
        <v>1082</v>
      </c>
      <c r="B1089" s="7" t="s">
        <v>25</v>
      </c>
      <c r="C1089" s="7">
        <v>28212</v>
      </c>
      <c r="D1089" s="7" t="s">
        <v>25</v>
      </c>
      <c r="E1089" s="8" t="s">
        <v>1318</v>
      </c>
      <c r="F1089" s="8" t="s">
        <v>27</v>
      </c>
      <c r="G1089" s="8" t="s">
        <v>28</v>
      </c>
      <c r="H1089" s="8" t="s">
        <v>29</v>
      </c>
      <c r="I1089" s="8" t="s">
        <v>938</v>
      </c>
      <c r="J1089" s="7" t="s">
        <v>939</v>
      </c>
      <c r="K1089" s="9">
        <v>34.21</v>
      </c>
      <c r="L1089" s="10">
        <v>13448604</v>
      </c>
      <c r="M1089" s="10">
        <v>0</v>
      </c>
      <c r="N1089" s="10">
        <v>0</v>
      </c>
      <c r="O1089" s="10">
        <f t="shared" si="32"/>
        <v>13448604</v>
      </c>
      <c r="P1089" s="10">
        <v>233220</v>
      </c>
      <c r="Q1089" s="10">
        <v>544180</v>
      </c>
      <c r="R1089" s="10">
        <v>12671204</v>
      </c>
      <c r="S1089" s="10">
        <f t="shared" si="33"/>
        <v>0</v>
      </c>
      <c r="T1089" s="7" t="s">
        <v>32</v>
      </c>
      <c r="U1089" s="18" t="s">
        <v>33</v>
      </c>
      <c r="V1089" s="18" t="s">
        <v>34</v>
      </c>
      <c r="W1089" s="18" t="s">
        <v>59</v>
      </c>
    </row>
    <row r="1090" spans="1:23" ht="38.25" x14ac:dyDescent="0.2">
      <c r="A1090" s="7">
        <v>1083</v>
      </c>
      <c r="B1090" s="7" t="s">
        <v>25</v>
      </c>
      <c r="C1090" s="7">
        <v>41461</v>
      </c>
      <c r="D1090" s="7" t="s">
        <v>25</v>
      </c>
      <c r="E1090" s="8" t="s">
        <v>1319</v>
      </c>
      <c r="F1090" s="8" t="s">
        <v>55</v>
      </c>
      <c r="G1090" s="8" t="s">
        <v>28</v>
      </c>
      <c r="H1090" s="8" t="s">
        <v>29</v>
      </c>
      <c r="I1090" s="8" t="s">
        <v>938</v>
      </c>
      <c r="J1090" s="7" t="s">
        <v>939</v>
      </c>
      <c r="K1090" s="9">
        <v>33.979999999999997</v>
      </c>
      <c r="L1090" s="10">
        <v>12258700</v>
      </c>
      <c r="M1090" s="10">
        <v>0</v>
      </c>
      <c r="N1090" s="10">
        <v>0</v>
      </c>
      <c r="O1090" s="10">
        <f t="shared" si="32"/>
        <v>12258700</v>
      </c>
      <c r="P1090" s="10">
        <v>9806960</v>
      </c>
      <c r="Q1090" s="10">
        <v>2451740</v>
      </c>
      <c r="R1090" s="10">
        <v>0</v>
      </c>
      <c r="S1090" s="10">
        <f t="shared" si="33"/>
        <v>0</v>
      </c>
      <c r="T1090" s="7" t="s">
        <v>32</v>
      </c>
      <c r="U1090" s="18" t="s">
        <v>33</v>
      </c>
      <c r="V1090" s="18" t="s">
        <v>34</v>
      </c>
      <c r="W1090" s="18" t="s">
        <v>35</v>
      </c>
    </row>
    <row r="1091" spans="1:23" ht="51" x14ac:dyDescent="0.2">
      <c r="A1091" s="7">
        <v>1084</v>
      </c>
      <c r="B1091" s="7" t="s">
        <v>25</v>
      </c>
      <c r="C1091" s="7">
        <v>37863</v>
      </c>
      <c r="D1091" s="7" t="s">
        <v>25</v>
      </c>
      <c r="E1091" s="8" t="s">
        <v>1320</v>
      </c>
      <c r="F1091" s="8" t="s">
        <v>55</v>
      </c>
      <c r="G1091" s="8" t="s">
        <v>28</v>
      </c>
      <c r="H1091" s="8" t="s">
        <v>29</v>
      </c>
      <c r="I1091" s="8" t="s">
        <v>938</v>
      </c>
      <c r="J1091" s="7" t="s">
        <v>939</v>
      </c>
      <c r="K1091" s="9">
        <v>33.9</v>
      </c>
      <c r="L1091" s="10">
        <v>130000</v>
      </c>
      <c r="M1091" s="10">
        <v>0</v>
      </c>
      <c r="N1091" s="10">
        <v>0</v>
      </c>
      <c r="O1091" s="10">
        <f t="shared" si="32"/>
        <v>130000</v>
      </c>
      <c r="P1091" s="10">
        <v>0</v>
      </c>
      <c r="Q1091" s="10">
        <v>130000</v>
      </c>
      <c r="R1091" s="10">
        <v>0</v>
      </c>
      <c r="S1091" s="10">
        <f t="shared" si="33"/>
        <v>0</v>
      </c>
      <c r="T1091" s="7" t="s">
        <v>32</v>
      </c>
      <c r="U1091" s="18" t="s">
        <v>33</v>
      </c>
      <c r="V1091" s="18" t="s">
        <v>34</v>
      </c>
      <c r="W1091" s="18" t="s">
        <v>59</v>
      </c>
    </row>
    <row r="1092" spans="1:23" ht="38.25" x14ac:dyDescent="0.2">
      <c r="A1092" s="7">
        <v>1085</v>
      </c>
      <c r="B1092" s="7" t="s">
        <v>25</v>
      </c>
      <c r="C1092" s="7">
        <v>28171</v>
      </c>
      <c r="D1092" s="7" t="s">
        <v>25</v>
      </c>
      <c r="E1092" s="8" t="s">
        <v>1321</v>
      </c>
      <c r="F1092" s="8" t="s">
        <v>27</v>
      </c>
      <c r="G1092" s="8" t="s">
        <v>28</v>
      </c>
      <c r="H1092" s="8" t="s">
        <v>29</v>
      </c>
      <c r="I1092" s="8" t="s">
        <v>938</v>
      </c>
      <c r="J1092" s="7" t="s">
        <v>939</v>
      </c>
      <c r="K1092" s="9">
        <v>33.74</v>
      </c>
      <c r="L1092" s="10">
        <v>6728787</v>
      </c>
      <c r="M1092" s="10">
        <v>0</v>
      </c>
      <c r="N1092" s="10">
        <v>0</v>
      </c>
      <c r="O1092" s="10">
        <f t="shared" si="32"/>
        <v>6728787</v>
      </c>
      <c r="P1092" s="10">
        <v>538200</v>
      </c>
      <c r="Q1092" s="10">
        <v>6190587</v>
      </c>
      <c r="R1092" s="10">
        <v>0</v>
      </c>
      <c r="S1092" s="10">
        <f t="shared" si="33"/>
        <v>0</v>
      </c>
      <c r="T1092" s="7" t="s">
        <v>32</v>
      </c>
      <c r="U1092" s="18" t="s">
        <v>33</v>
      </c>
      <c r="V1092" s="18" t="s">
        <v>34</v>
      </c>
      <c r="W1092" s="18" t="s">
        <v>59</v>
      </c>
    </row>
    <row r="1093" spans="1:23" ht="51" x14ac:dyDescent="0.2">
      <c r="A1093" s="7">
        <v>1086</v>
      </c>
      <c r="B1093" s="7" t="s">
        <v>25</v>
      </c>
      <c r="C1093" s="7">
        <v>28009</v>
      </c>
      <c r="D1093" s="7" t="s">
        <v>25</v>
      </c>
      <c r="E1093" s="8" t="s">
        <v>1322</v>
      </c>
      <c r="F1093" s="8" t="s">
        <v>27</v>
      </c>
      <c r="G1093" s="8" t="s">
        <v>28</v>
      </c>
      <c r="H1093" s="8" t="s">
        <v>29</v>
      </c>
      <c r="I1093" s="8" t="s">
        <v>938</v>
      </c>
      <c r="J1093" s="7" t="s">
        <v>939</v>
      </c>
      <c r="K1093" s="9">
        <v>33.43</v>
      </c>
      <c r="L1093" s="10">
        <v>5207926</v>
      </c>
      <c r="M1093" s="10">
        <v>0</v>
      </c>
      <c r="N1093" s="10">
        <v>0</v>
      </c>
      <c r="O1093" s="10">
        <f t="shared" si="32"/>
        <v>5207926</v>
      </c>
      <c r="P1093" s="10">
        <v>1350000</v>
      </c>
      <c r="Q1093" s="10">
        <v>3857926</v>
      </c>
      <c r="R1093" s="10">
        <v>0</v>
      </c>
      <c r="S1093" s="10">
        <f t="shared" si="33"/>
        <v>0</v>
      </c>
      <c r="T1093" s="7" t="s">
        <v>32</v>
      </c>
      <c r="U1093" s="18" t="s">
        <v>33</v>
      </c>
      <c r="V1093" s="18" t="s">
        <v>34</v>
      </c>
      <c r="W1093" s="18" t="s">
        <v>59</v>
      </c>
    </row>
    <row r="1094" spans="1:23" ht="38.25" x14ac:dyDescent="0.2">
      <c r="A1094" s="7">
        <v>1087</v>
      </c>
      <c r="B1094" s="7" t="s">
        <v>25</v>
      </c>
      <c r="C1094" s="7">
        <v>24690</v>
      </c>
      <c r="D1094" s="7" t="s">
        <v>25</v>
      </c>
      <c r="E1094" s="8" t="s">
        <v>1323</v>
      </c>
      <c r="F1094" s="8" t="s">
        <v>27</v>
      </c>
      <c r="G1094" s="8" t="s">
        <v>28</v>
      </c>
      <c r="H1094" s="8" t="s">
        <v>29</v>
      </c>
      <c r="I1094" s="8" t="s">
        <v>938</v>
      </c>
      <c r="J1094" s="7" t="s">
        <v>939</v>
      </c>
      <c r="K1094" s="9">
        <v>33.43</v>
      </c>
      <c r="L1094" s="10">
        <v>4067897</v>
      </c>
      <c r="M1094" s="10">
        <v>0</v>
      </c>
      <c r="N1094" s="10">
        <v>0</v>
      </c>
      <c r="O1094" s="10">
        <f t="shared" si="32"/>
        <v>4067897</v>
      </c>
      <c r="P1094" s="10">
        <v>2255400</v>
      </c>
      <c r="Q1094" s="10">
        <v>1812497</v>
      </c>
      <c r="R1094" s="10">
        <v>0</v>
      </c>
      <c r="S1094" s="10">
        <f t="shared" si="33"/>
        <v>0</v>
      </c>
      <c r="T1094" s="7" t="s">
        <v>32</v>
      </c>
      <c r="U1094" s="18" t="s">
        <v>33</v>
      </c>
      <c r="V1094" s="18" t="s">
        <v>34</v>
      </c>
      <c r="W1094" s="18" t="s">
        <v>59</v>
      </c>
    </row>
    <row r="1095" spans="1:23" ht="51" x14ac:dyDescent="0.2">
      <c r="A1095" s="7">
        <v>1088</v>
      </c>
      <c r="B1095" s="7" t="s">
        <v>25</v>
      </c>
      <c r="C1095" s="7">
        <v>1461</v>
      </c>
      <c r="D1095" s="7" t="s">
        <v>25</v>
      </c>
      <c r="E1095" s="8" t="s">
        <v>1324</v>
      </c>
      <c r="F1095" s="8" t="s">
        <v>27</v>
      </c>
      <c r="G1095" s="8" t="s">
        <v>28</v>
      </c>
      <c r="H1095" s="8" t="s">
        <v>29</v>
      </c>
      <c r="I1095" s="8" t="s">
        <v>938</v>
      </c>
      <c r="J1095" s="7" t="s">
        <v>939</v>
      </c>
      <c r="K1095" s="9">
        <v>33.43</v>
      </c>
      <c r="L1095" s="10">
        <v>4155706</v>
      </c>
      <c r="M1095" s="10">
        <v>0</v>
      </c>
      <c r="N1095" s="10">
        <v>0</v>
      </c>
      <c r="O1095" s="10">
        <f t="shared" si="32"/>
        <v>4155706</v>
      </c>
      <c r="P1095" s="10">
        <v>1854000</v>
      </c>
      <c r="Q1095" s="10">
        <v>2301706</v>
      </c>
      <c r="R1095" s="10">
        <v>0</v>
      </c>
      <c r="S1095" s="10">
        <f t="shared" si="33"/>
        <v>0</v>
      </c>
      <c r="T1095" s="7" t="s">
        <v>32</v>
      </c>
      <c r="U1095" s="18" t="s">
        <v>33</v>
      </c>
      <c r="V1095" s="18" t="s">
        <v>34</v>
      </c>
      <c r="W1095" s="18" t="s">
        <v>59</v>
      </c>
    </row>
    <row r="1096" spans="1:23" ht="51" x14ac:dyDescent="0.2">
      <c r="A1096" s="7">
        <v>1089</v>
      </c>
      <c r="B1096" s="7" t="s">
        <v>25</v>
      </c>
      <c r="C1096" s="7">
        <v>1433</v>
      </c>
      <c r="D1096" s="7" t="s">
        <v>25</v>
      </c>
      <c r="E1096" s="8" t="s">
        <v>1325</v>
      </c>
      <c r="F1096" s="8" t="s">
        <v>27</v>
      </c>
      <c r="G1096" s="8" t="s">
        <v>28</v>
      </c>
      <c r="H1096" s="8" t="s">
        <v>29</v>
      </c>
      <c r="I1096" s="8" t="s">
        <v>938</v>
      </c>
      <c r="J1096" s="7" t="s">
        <v>939</v>
      </c>
      <c r="K1096" s="9">
        <v>33.43</v>
      </c>
      <c r="L1096" s="10">
        <v>3787753</v>
      </c>
      <c r="M1096" s="10">
        <v>0</v>
      </c>
      <c r="N1096" s="10">
        <v>0</v>
      </c>
      <c r="O1096" s="10">
        <f t="shared" si="32"/>
        <v>3787753</v>
      </c>
      <c r="P1096" s="10">
        <v>1296000</v>
      </c>
      <c r="Q1096" s="10">
        <v>2491753</v>
      </c>
      <c r="R1096" s="10">
        <v>0</v>
      </c>
      <c r="S1096" s="10">
        <f t="shared" si="33"/>
        <v>0</v>
      </c>
      <c r="T1096" s="7" t="s">
        <v>32</v>
      </c>
      <c r="U1096" s="18" t="s">
        <v>33</v>
      </c>
      <c r="V1096" s="18" t="s">
        <v>34</v>
      </c>
      <c r="W1096" s="18" t="s">
        <v>59</v>
      </c>
    </row>
    <row r="1097" spans="1:23" ht="51" x14ac:dyDescent="0.2">
      <c r="A1097" s="7">
        <v>1090</v>
      </c>
      <c r="B1097" s="7" t="s">
        <v>25</v>
      </c>
      <c r="C1097" s="7">
        <v>28099</v>
      </c>
      <c r="D1097" s="7" t="s">
        <v>25</v>
      </c>
      <c r="E1097" s="8" t="s">
        <v>1326</v>
      </c>
      <c r="F1097" s="8" t="s">
        <v>27</v>
      </c>
      <c r="G1097" s="8" t="s">
        <v>28</v>
      </c>
      <c r="H1097" s="8" t="s">
        <v>29</v>
      </c>
      <c r="I1097" s="8" t="s">
        <v>938</v>
      </c>
      <c r="J1097" s="7" t="s">
        <v>939</v>
      </c>
      <c r="K1097" s="9">
        <v>32.99</v>
      </c>
      <c r="L1097" s="10">
        <v>3276393</v>
      </c>
      <c r="M1097" s="10">
        <v>0</v>
      </c>
      <c r="N1097" s="10">
        <v>0</v>
      </c>
      <c r="O1097" s="10">
        <f t="shared" ref="O1097:O1160" si="34">+L1097-M1097-N1097</f>
        <v>3276393</v>
      </c>
      <c r="P1097" s="10">
        <v>1476000</v>
      </c>
      <c r="Q1097" s="10">
        <v>1800393</v>
      </c>
      <c r="R1097" s="10">
        <v>0</v>
      </c>
      <c r="S1097" s="10">
        <f t="shared" ref="S1097:S1160" si="35">+L1097-M1097-N1097-P1097-Q1097-R1097</f>
        <v>0</v>
      </c>
      <c r="T1097" s="7" t="s">
        <v>32</v>
      </c>
      <c r="U1097" s="18" t="s">
        <v>33</v>
      </c>
      <c r="V1097" s="18" t="s">
        <v>34</v>
      </c>
      <c r="W1097" s="18" t="s">
        <v>59</v>
      </c>
    </row>
    <row r="1098" spans="1:23" ht="38.25" x14ac:dyDescent="0.2">
      <c r="A1098" s="7">
        <v>1091</v>
      </c>
      <c r="B1098" s="7">
        <v>2389255</v>
      </c>
      <c r="C1098" s="7" t="s">
        <v>25</v>
      </c>
      <c r="D1098" s="7" t="s">
        <v>25</v>
      </c>
      <c r="E1098" s="8" t="s">
        <v>1327</v>
      </c>
      <c r="F1098" s="8" t="s">
        <v>27</v>
      </c>
      <c r="G1098" s="8" t="s">
        <v>28</v>
      </c>
      <c r="H1098" s="8" t="s">
        <v>29</v>
      </c>
      <c r="I1098" s="8" t="s">
        <v>938</v>
      </c>
      <c r="J1098" s="7" t="s">
        <v>939</v>
      </c>
      <c r="K1098" s="9">
        <v>32.799999999999997</v>
      </c>
      <c r="L1098" s="10">
        <v>322200000</v>
      </c>
      <c r="M1098" s="10">
        <v>0</v>
      </c>
      <c r="N1098" s="10">
        <v>0</v>
      </c>
      <c r="O1098" s="10">
        <f t="shared" si="34"/>
        <v>322200000</v>
      </c>
      <c r="P1098" s="10">
        <v>1400000</v>
      </c>
      <c r="Q1098" s="10">
        <v>51525480</v>
      </c>
      <c r="R1098" s="10">
        <v>158190480</v>
      </c>
      <c r="S1098" s="10">
        <f t="shared" si="35"/>
        <v>111084040</v>
      </c>
      <c r="T1098" s="7" t="s">
        <v>32</v>
      </c>
      <c r="U1098" s="18" t="s">
        <v>33</v>
      </c>
      <c r="V1098" s="18" t="s">
        <v>34</v>
      </c>
      <c r="W1098" s="18" t="s">
        <v>35</v>
      </c>
    </row>
    <row r="1099" spans="1:23" ht="38.25" x14ac:dyDescent="0.2">
      <c r="A1099" s="7">
        <v>1092</v>
      </c>
      <c r="B1099" s="7">
        <v>2390857</v>
      </c>
      <c r="C1099" s="7" t="s">
        <v>25</v>
      </c>
      <c r="D1099" s="7" t="s">
        <v>25</v>
      </c>
      <c r="E1099" s="8" t="s">
        <v>1328</v>
      </c>
      <c r="F1099" s="8" t="s">
        <v>27</v>
      </c>
      <c r="G1099" s="8" t="s">
        <v>28</v>
      </c>
      <c r="H1099" s="8" t="s">
        <v>29</v>
      </c>
      <c r="I1099" s="8" t="s">
        <v>938</v>
      </c>
      <c r="J1099" s="7" t="s">
        <v>939</v>
      </c>
      <c r="K1099" s="9">
        <v>32.75</v>
      </c>
      <c r="L1099" s="10">
        <v>280500000</v>
      </c>
      <c r="M1099" s="10">
        <v>0</v>
      </c>
      <c r="N1099" s="10">
        <v>0</v>
      </c>
      <c r="O1099" s="10">
        <f t="shared" si="34"/>
        <v>280500000</v>
      </c>
      <c r="P1099" s="10">
        <v>0</v>
      </c>
      <c r="Q1099" s="10">
        <v>743490</v>
      </c>
      <c r="R1099" s="10">
        <v>1734810</v>
      </c>
      <c r="S1099" s="10">
        <f t="shared" si="35"/>
        <v>278021700</v>
      </c>
      <c r="T1099" s="7" t="s">
        <v>32</v>
      </c>
      <c r="U1099" s="18" t="s">
        <v>33</v>
      </c>
      <c r="V1099" s="18" t="s">
        <v>34</v>
      </c>
      <c r="W1099" s="18" t="s">
        <v>35</v>
      </c>
    </row>
    <row r="1100" spans="1:23" ht="38.25" x14ac:dyDescent="0.2">
      <c r="A1100" s="7">
        <v>1093</v>
      </c>
      <c r="B1100" s="7" t="s">
        <v>25</v>
      </c>
      <c r="C1100" s="7">
        <v>41168</v>
      </c>
      <c r="D1100" s="7" t="s">
        <v>25</v>
      </c>
      <c r="E1100" s="8" t="s">
        <v>1329</v>
      </c>
      <c r="F1100" s="8" t="s">
        <v>27</v>
      </c>
      <c r="G1100" s="8" t="s">
        <v>28</v>
      </c>
      <c r="H1100" s="8" t="s">
        <v>29</v>
      </c>
      <c r="I1100" s="8" t="s">
        <v>938</v>
      </c>
      <c r="J1100" s="7" t="s">
        <v>939</v>
      </c>
      <c r="K1100" s="9">
        <v>32.64</v>
      </c>
      <c r="L1100" s="10">
        <v>224210551</v>
      </c>
      <c r="M1100" s="10">
        <v>0</v>
      </c>
      <c r="N1100" s="10">
        <v>0</v>
      </c>
      <c r="O1100" s="10">
        <f t="shared" si="34"/>
        <v>224210551</v>
      </c>
      <c r="P1100" s="10">
        <v>724320</v>
      </c>
      <c r="Q1100" s="10">
        <v>1690080</v>
      </c>
      <c r="R1100" s="10">
        <v>2530000</v>
      </c>
      <c r="S1100" s="10">
        <f t="shared" si="35"/>
        <v>219266151</v>
      </c>
      <c r="T1100" s="7" t="s">
        <v>32</v>
      </c>
      <c r="U1100" s="18" t="s">
        <v>33</v>
      </c>
      <c r="V1100" s="18" t="s">
        <v>34</v>
      </c>
      <c r="W1100" s="18" t="s">
        <v>35</v>
      </c>
    </row>
    <row r="1101" spans="1:23" ht="38.25" x14ac:dyDescent="0.2">
      <c r="A1101" s="7">
        <v>1094</v>
      </c>
      <c r="B1101" s="7" t="s">
        <v>25</v>
      </c>
      <c r="C1101" s="7">
        <v>6405</v>
      </c>
      <c r="D1101" s="7" t="s">
        <v>25</v>
      </c>
      <c r="E1101" s="8" t="s">
        <v>1330</v>
      </c>
      <c r="F1101" s="8" t="s">
        <v>55</v>
      </c>
      <c r="G1101" s="8" t="s">
        <v>28</v>
      </c>
      <c r="H1101" s="8" t="s">
        <v>29</v>
      </c>
      <c r="I1101" s="8" t="s">
        <v>938</v>
      </c>
      <c r="J1101" s="7" t="s">
        <v>939</v>
      </c>
      <c r="K1101" s="9">
        <v>32.619999999999997</v>
      </c>
      <c r="L1101" s="10">
        <v>7000000</v>
      </c>
      <c r="M1101" s="10">
        <v>0</v>
      </c>
      <c r="N1101" s="10">
        <v>0</v>
      </c>
      <c r="O1101" s="10">
        <f t="shared" si="34"/>
        <v>7000000</v>
      </c>
      <c r="P1101" s="10">
        <v>500000</v>
      </c>
      <c r="Q1101" s="10">
        <v>6500000</v>
      </c>
      <c r="R1101" s="10">
        <v>0</v>
      </c>
      <c r="S1101" s="10">
        <f t="shared" si="35"/>
        <v>0</v>
      </c>
      <c r="T1101" s="7" t="s">
        <v>32</v>
      </c>
      <c r="U1101" s="18" t="s">
        <v>33</v>
      </c>
      <c r="V1101" s="18" t="s">
        <v>34</v>
      </c>
      <c r="W1101" s="18" t="s">
        <v>553</v>
      </c>
    </row>
    <row r="1102" spans="1:23" ht="38.25" x14ac:dyDescent="0.2">
      <c r="A1102" s="7">
        <v>1095</v>
      </c>
      <c r="B1102" s="7" t="s">
        <v>25</v>
      </c>
      <c r="C1102" s="7">
        <v>6399</v>
      </c>
      <c r="D1102" s="7" t="s">
        <v>25</v>
      </c>
      <c r="E1102" s="8" t="s">
        <v>1331</v>
      </c>
      <c r="F1102" s="8" t="s">
        <v>55</v>
      </c>
      <c r="G1102" s="8" t="s">
        <v>28</v>
      </c>
      <c r="H1102" s="8" t="s">
        <v>29</v>
      </c>
      <c r="I1102" s="8" t="s">
        <v>938</v>
      </c>
      <c r="J1102" s="7" t="s">
        <v>939</v>
      </c>
      <c r="K1102" s="9">
        <v>32.619999999999997</v>
      </c>
      <c r="L1102" s="10">
        <v>18000000</v>
      </c>
      <c r="M1102" s="10">
        <v>0</v>
      </c>
      <c r="N1102" s="10">
        <v>0</v>
      </c>
      <c r="O1102" s="10">
        <f t="shared" si="34"/>
        <v>18000000</v>
      </c>
      <c r="P1102" s="10">
        <v>500000</v>
      </c>
      <c r="Q1102" s="10">
        <v>4500000</v>
      </c>
      <c r="R1102" s="10">
        <v>13000000</v>
      </c>
      <c r="S1102" s="10">
        <f t="shared" si="35"/>
        <v>0</v>
      </c>
      <c r="T1102" s="7" t="s">
        <v>32</v>
      </c>
      <c r="U1102" s="18" t="s">
        <v>33</v>
      </c>
      <c r="V1102" s="18" t="s">
        <v>34</v>
      </c>
      <c r="W1102" s="18" t="s">
        <v>553</v>
      </c>
    </row>
    <row r="1103" spans="1:23" ht="38.25" x14ac:dyDescent="0.2">
      <c r="A1103" s="7">
        <v>1096</v>
      </c>
      <c r="B1103" s="7" t="s">
        <v>25</v>
      </c>
      <c r="C1103" s="7">
        <v>40178</v>
      </c>
      <c r="D1103" s="7" t="s">
        <v>25</v>
      </c>
      <c r="E1103" s="8" t="s">
        <v>1332</v>
      </c>
      <c r="F1103" s="8" t="s">
        <v>55</v>
      </c>
      <c r="G1103" s="8" t="s">
        <v>28</v>
      </c>
      <c r="H1103" s="8" t="s">
        <v>29</v>
      </c>
      <c r="I1103" s="8" t="s">
        <v>938</v>
      </c>
      <c r="J1103" s="7" t="s">
        <v>939</v>
      </c>
      <c r="K1103" s="9">
        <v>32.5</v>
      </c>
      <c r="L1103" s="10">
        <v>2850000</v>
      </c>
      <c r="M1103" s="10">
        <v>0</v>
      </c>
      <c r="N1103" s="10">
        <v>0</v>
      </c>
      <c r="O1103" s="10">
        <f t="shared" si="34"/>
        <v>2850000</v>
      </c>
      <c r="P1103" s="10">
        <v>2850000</v>
      </c>
      <c r="Q1103" s="10">
        <v>0</v>
      </c>
      <c r="R1103" s="10">
        <v>0</v>
      </c>
      <c r="S1103" s="10">
        <f t="shared" si="35"/>
        <v>0</v>
      </c>
      <c r="T1103" s="7" t="s">
        <v>32</v>
      </c>
      <c r="U1103" s="18" t="s">
        <v>33</v>
      </c>
      <c r="V1103" s="18" t="s">
        <v>34</v>
      </c>
      <c r="W1103" s="18" t="s">
        <v>35</v>
      </c>
    </row>
    <row r="1104" spans="1:23" ht="38.25" x14ac:dyDescent="0.2">
      <c r="A1104" s="7">
        <v>1097</v>
      </c>
      <c r="B1104" s="7">
        <v>2389393</v>
      </c>
      <c r="C1104" s="7" t="s">
        <v>25</v>
      </c>
      <c r="D1104" s="7" t="s">
        <v>25</v>
      </c>
      <c r="E1104" s="8" t="s">
        <v>1333</v>
      </c>
      <c r="F1104" s="8" t="s">
        <v>27</v>
      </c>
      <c r="G1104" s="8" t="s">
        <v>28</v>
      </c>
      <c r="H1104" s="8" t="s">
        <v>29</v>
      </c>
      <c r="I1104" s="8" t="s">
        <v>938</v>
      </c>
      <c r="J1104" s="7" t="s">
        <v>939</v>
      </c>
      <c r="K1104" s="9">
        <v>32</v>
      </c>
      <c r="L1104" s="10">
        <v>777400</v>
      </c>
      <c r="M1104" s="10">
        <v>0</v>
      </c>
      <c r="N1104" s="10">
        <v>0</v>
      </c>
      <c r="O1104" s="10">
        <f t="shared" si="34"/>
        <v>777400</v>
      </c>
      <c r="P1104" s="10">
        <v>38870</v>
      </c>
      <c r="Q1104" s="10">
        <v>738530</v>
      </c>
      <c r="R1104" s="10">
        <v>0</v>
      </c>
      <c r="S1104" s="10">
        <f t="shared" si="35"/>
        <v>0</v>
      </c>
      <c r="T1104" s="7" t="s">
        <v>32</v>
      </c>
      <c r="U1104" s="18" t="s">
        <v>33</v>
      </c>
      <c r="V1104" s="18" t="s">
        <v>34</v>
      </c>
      <c r="W1104" s="18" t="s">
        <v>59</v>
      </c>
    </row>
    <row r="1105" spans="1:23" ht="38.25" x14ac:dyDescent="0.2">
      <c r="A1105" s="7">
        <v>1098</v>
      </c>
      <c r="B1105" s="7">
        <v>2389186</v>
      </c>
      <c r="C1105" s="7" t="s">
        <v>25</v>
      </c>
      <c r="D1105" s="7" t="s">
        <v>25</v>
      </c>
      <c r="E1105" s="8" t="s">
        <v>1334</v>
      </c>
      <c r="F1105" s="8" t="s">
        <v>27</v>
      </c>
      <c r="G1105" s="8" t="s">
        <v>28</v>
      </c>
      <c r="H1105" s="8" t="s">
        <v>29</v>
      </c>
      <c r="I1105" s="8" t="s">
        <v>938</v>
      </c>
      <c r="J1105" s="7" t="s">
        <v>939</v>
      </c>
      <c r="K1105" s="9">
        <v>32</v>
      </c>
      <c r="L1105" s="10">
        <v>1196000</v>
      </c>
      <c r="M1105" s="10">
        <v>0</v>
      </c>
      <c r="N1105" s="10">
        <v>0</v>
      </c>
      <c r="O1105" s="10">
        <f t="shared" si="34"/>
        <v>1196000</v>
      </c>
      <c r="P1105" s="10">
        <v>59800</v>
      </c>
      <c r="Q1105" s="10">
        <v>1136200</v>
      </c>
      <c r="R1105" s="10">
        <v>0</v>
      </c>
      <c r="S1105" s="10">
        <f t="shared" si="35"/>
        <v>0</v>
      </c>
      <c r="T1105" s="7" t="s">
        <v>32</v>
      </c>
      <c r="U1105" s="18" t="s">
        <v>33</v>
      </c>
      <c r="V1105" s="18" t="s">
        <v>34</v>
      </c>
      <c r="W1105" s="18" t="s">
        <v>59</v>
      </c>
    </row>
    <row r="1106" spans="1:23" ht="38.25" x14ac:dyDescent="0.2">
      <c r="A1106" s="7">
        <v>1099</v>
      </c>
      <c r="B1106" s="7">
        <v>2394037</v>
      </c>
      <c r="C1106" s="7" t="s">
        <v>25</v>
      </c>
      <c r="D1106" s="7" t="s">
        <v>25</v>
      </c>
      <c r="E1106" s="8" t="s">
        <v>1335</v>
      </c>
      <c r="F1106" s="8" t="s">
        <v>27</v>
      </c>
      <c r="G1106" s="8" t="s">
        <v>28</v>
      </c>
      <c r="H1106" s="8" t="s">
        <v>29</v>
      </c>
      <c r="I1106" s="8" t="s">
        <v>938</v>
      </c>
      <c r="J1106" s="7" t="s">
        <v>939</v>
      </c>
      <c r="K1106" s="9">
        <v>31.91</v>
      </c>
      <c r="L1106" s="10">
        <v>34710396</v>
      </c>
      <c r="M1106" s="10">
        <v>0</v>
      </c>
      <c r="N1106" s="10">
        <v>0</v>
      </c>
      <c r="O1106" s="10">
        <f t="shared" si="34"/>
        <v>34710396</v>
      </c>
      <c r="P1106" s="10">
        <v>1000000</v>
      </c>
      <c r="Q1106" s="10">
        <v>1000000</v>
      </c>
      <c r="R1106" s="10">
        <v>500000</v>
      </c>
      <c r="S1106" s="10">
        <f t="shared" si="35"/>
        <v>32210396</v>
      </c>
      <c r="T1106" s="7" t="s">
        <v>32</v>
      </c>
      <c r="U1106" s="18" t="s">
        <v>33</v>
      </c>
      <c r="V1106" s="18" t="s">
        <v>34</v>
      </c>
      <c r="W1106" s="18" t="s">
        <v>35</v>
      </c>
    </row>
    <row r="1107" spans="1:23" ht="51" x14ac:dyDescent="0.2">
      <c r="A1107" s="7">
        <v>1100</v>
      </c>
      <c r="B1107" s="7" t="s">
        <v>25</v>
      </c>
      <c r="C1107" s="7">
        <v>1447</v>
      </c>
      <c r="D1107" s="7" t="s">
        <v>25</v>
      </c>
      <c r="E1107" s="8" t="s">
        <v>1336</v>
      </c>
      <c r="F1107" s="8" t="s">
        <v>27</v>
      </c>
      <c r="G1107" s="8" t="s">
        <v>28</v>
      </c>
      <c r="H1107" s="8" t="s">
        <v>29</v>
      </c>
      <c r="I1107" s="8" t="s">
        <v>938</v>
      </c>
      <c r="J1107" s="7" t="s">
        <v>939</v>
      </c>
      <c r="K1107" s="9">
        <v>31.9</v>
      </c>
      <c r="L1107" s="10">
        <v>12370470</v>
      </c>
      <c r="M1107" s="10">
        <v>0</v>
      </c>
      <c r="N1107" s="10">
        <v>0</v>
      </c>
      <c r="O1107" s="10">
        <f t="shared" si="34"/>
        <v>12370470</v>
      </c>
      <c r="P1107" s="10">
        <v>8140000</v>
      </c>
      <c r="Q1107" s="10">
        <v>4230470</v>
      </c>
      <c r="R1107" s="10">
        <v>0</v>
      </c>
      <c r="S1107" s="10">
        <f t="shared" si="35"/>
        <v>0</v>
      </c>
      <c r="T1107" s="7" t="s">
        <v>32</v>
      </c>
      <c r="U1107" s="18" t="s">
        <v>33</v>
      </c>
      <c r="V1107" s="18" t="s">
        <v>34</v>
      </c>
      <c r="W1107" s="18" t="s">
        <v>59</v>
      </c>
    </row>
    <row r="1108" spans="1:23" ht="51" x14ac:dyDescent="0.2">
      <c r="A1108" s="7">
        <v>1101</v>
      </c>
      <c r="B1108" s="7" t="s">
        <v>25</v>
      </c>
      <c r="C1108" s="7">
        <v>1450</v>
      </c>
      <c r="D1108" s="7" t="s">
        <v>25</v>
      </c>
      <c r="E1108" s="8" t="s">
        <v>1337</v>
      </c>
      <c r="F1108" s="8" t="s">
        <v>27</v>
      </c>
      <c r="G1108" s="8" t="s">
        <v>28</v>
      </c>
      <c r="H1108" s="8" t="s">
        <v>29</v>
      </c>
      <c r="I1108" s="8" t="s">
        <v>938</v>
      </c>
      <c r="J1108" s="7" t="s">
        <v>939</v>
      </c>
      <c r="K1108" s="9">
        <v>31.9</v>
      </c>
      <c r="L1108" s="10">
        <v>11563700</v>
      </c>
      <c r="M1108" s="10">
        <v>0</v>
      </c>
      <c r="N1108" s="10">
        <v>0</v>
      </c>
      <c r="O1108" s="10">
        <f t="shared" si="34"/>
        <v>11563700</v>
      </c>
      <c r="P1108" s="10">
        <v>8870000</v>
      </c>
      <c r="Q1108" s="10">
        <v>2693700</v>
      </c>
      <c r="R1108" s="10">
        <v>0</v>
      </c>
      <c r="S1108" s="10">
        <f t="shared" si="35"/>
        <v>0</v>
      </c>
      <c r="T1108" s="7" t="s">
        <v>32</v>
      </c>
      <c r="U1108" s="18" t="s">
        <v>33</v>
      </c>
      <c r="V1108" s="18" t="s">
        <v>34</v>
      </c>
      <c r="W1108" s="18" t="s">
        <v>59</v>
      </c>
    </row>
    <row r="1109" spans="1:23" ht="89.25" x14ac:dyDescent="0.2">
      <c r="A1109" s="7">
        <v>1102</v>
      </c>
      <c r="B1109" s="7">
        <v>2412452</v>
      </c>
      <c r="C1109" s="7">
        <v>1499</v>
      </c>
      <c r="D1109" s="7" t="s">
        <v>25</v>
      </c>
      <c r="E1109" s="8" t="s">
        <v>1338</v>
      </c>
      <c r="F1109" s="8" t="s">
        <v>27</v>
      </c>
      <c r="G1109" s="8" t="s">
        <v>28</v>
      </c>
      <c r="H1109" s="8" t="s">
        <v>29</v>
      </c>
      <c r="I1109" s="8" t="s">
        <v>938</v>
      </c>
      <c r="J1109" s="7" t="s">
        <v>939</v>
      </c>
      <c r="K1109" s="9">
        <v>31.8</v>
      </c>
      <c r="L1109" s="10">
        <v>8605544</v>
      </c>
      <c r="M1109" s="10">
        <v>0</v>
      </c>
      <c r="N1109" s="10">
        <v>0</v>
      </c>
      <c r="O1109" s="10">
        <f t="shared" si="34"/>
        <v>8605544</v>
      </c>
      <c r="P1109" s="10">
        <v>6581663</v>
      </c>
      <c r="Q1109" s="10">
        <v>2023881</v>
      </c>
      <c r="R1109" s="10">
        <v>0</v>
      </c>
      <c r="S1109" s="10">
        <f t="shared" si="35"/>
        <v>0</v>
      </c>
      <c r="T1109" s="7" t="s">
        <v>32</v>
      </c>
      <c r="U1109" s="18" t="s">
        <v>33</v>
      </c>
      <c r="V1109" s="18" t="s">
        <v>34</v>
      </c>
      <c r="W1109" s="18" t="s">
        <v>59</v>
      </c>
    </row>
    <row r="1110" spans="1:23" ht="38.25" x14ac:dyDescent="0.2">
      <c r="A1110" s="7">
        <v>1103</v>
      </c>
      <c r="B1110" s="7" t="s">
        <v>25</v>
      </c>
      <c r="C1110" s="7">
        <v>28101</v>
      </c>
      <c r="D1110" s="7" t="s">
        <v>25</v>
      </c>
      <c r="E1110" s="8" t="s">
        <v>1339</v>
      </c>
      <c r="F1110" s="8" t="s">
        <v>27</v>
      </c>
      <c r="G1110" s="8" t="s">
        <v>28</v>
      </c>
      <c r="H1110" s="8" t="s">
        <v>29</v>
      </c>
      <c r="I1110" s="8" t="s">
        <v>938</v>
      </c>
      <c r="J1110" s="7" t="s">
        <v>939</v>
      </c>
      <c r="K1110" s="9">
        <v>31.8</v>
      </c>
      <c r="L1110" s="10">
        <v>9923442</v>
      </c>
      <c r="M1110" s="10">
        <v>0</v>
      </c>
      <c r="N1110" s="10">
        <v>0</v>
      </c>
      <c r="O1110" s="10">
        <f t="shared" si="34"/>
        <v>9923442</v>
      </c>
      <c r="P1110" s="10">
        <v>2700000</v>
      </c>
      <c r="Q1110" s="10">
        <v>7223442</v>
      </c>
      <c r="R1110" s="10">
        <v>0</v>
      </c>
      <c r="S1110" s="10">
        <f t="shared" si="35"/>
        <v>0</v>
      </c>
      <c r="T1110" s="7" t="s">
        <v>32</v>
      </c>
      <c r="U1110" s="18" t="s">
        <v>33</v>
      </c>
      <c r="V1110" s="18" t="s">
        <v>34</v>
      </c>
      <c r="W1110" s="18" t="s">
        <v>59</v>
      </c>
    </row>
    <row r="1111" spans="1:23" ht="38.25" x14ac:dyDescent="0.2">
      <c r="A1111" s="7">
        <v>1104</v>
      </c>
      <c r="B1111" s="7" t="s">
        <v>25</v>
      </c>
      <c r="C1111" s="7">
        <v>28205</v>
      </c>
      <c r="D1111" s="7" t="s">
        <v>25</v>
      </c>
      <c r="E1111" s="8" t="s">
        <v>1340</v>
      </c>
      <c r="F1111" s="8" t="s">
        <v>27</v>
      </c>
      <c r="G1111" s="8" t="s">
        <v>28</v>
      </c>
      <c r="H1111" s="8" t="s">
        <v>29</v>
      </c>
      <c r="I1111" s="8" t="s">
        <v>938</v>
      </c>
      <c r="J1111" s="7" t="s">
        <v>939</v>
      </c>
      <c r="K1111" s="9">
        <v>31.7</v>
      </c>
      <c r="L1111" s="10">
        <v>7162259</v>
      </c>
      <c r="M1111" s="10">
        <v>0</v>
      </c>
      <c r="N1111" s="10">
        <v>0</v>
      </c>
      <c r="O1111" s="10">
        <f t="shared" si="34"/>
        <v>7162259</v>
      </c>
      <c r="P1111" s="10">
        <v>3828600</v>
      </c>
      <c r="Q1111" s="10">
        <v>3333659</v>
      </c>
      <c r="R1111" s="10">
        <v>0</v>
      </c>
      <c r="S1111" s="10">
        <f t="shared" si="35"/>
        <v>0</v>
      </c>
      <c r="T1111" s="7" t="s">
        <v>32</v>
      </c>
      <c r="U1111" s="18" t="s">
        <v>33</v>
      </c>
      <c r="V1111" s="18" t="s">
        <v>34</v>
      </c>
      <c r="W1111" s="18" t="s">
        <v>59</v>
      </c>
    </row>
    <row r="1112" spans="1:23" ht="38.25" x14ac:dyDescent="0.2">
      <c r="A1112" s="7">
        <v>1105</v>
      </c>
      <c r="B1112" s="7" t="s">
        <v>25</v>
      </c>
      <c r="C1112" s="7">
        <v>41445</v>
      </c>
      <c r="D1112" s="7" t="s">
        <v>25</v>
      </c>
      <c r="E1112" s="8" t="s">
        <v>1341</v>
      </c>
      <c r="F1112" s="8" t="s">
        <v>55</v>
      </c>
      <c r="G1112" s="8" t="s">
        <v>28</v>
      </c>
      <c r="H1112" s="8" t="s">
        <v>29</v>
      </c>
      <c r="I1112" s="8" t="s">
        <v>938</v>
      </c>
      <c r="J1112" s="7" t="s">
        <v>939</v>
      </c>
      <c r="K1112" s="9">
        <v>31.66</v>
      </c>
      <c r="L1112" s="10">
        <v>16855713</v>
      </c>
      <c r="M1112" s="10">
        <v>0</v>
      </c>
      <c r="N1112" s="10">
        <v>0</v>
      </c>
      <c r="O1112" s="10">
        <f t="shared" si="34"/>
        <v>16855713</v>
      </c>
      <c r="P1112" s="10">
        <v>13484570</v>
      </c>
      <c r="Q1112" s="10">
        <v>3371143</v>
      </c>
      <c r="R1112" s="10">
        <v>0</v>
      </c>
      <c r="S1112" s="10">
        <f t="shared" si="35"/>
        <v>0</v>
      </c>
      <c r="T1112" s="7" t="s">
        <v>32</v>
      </c>
      <c r="U1112" s="18" t="s">
        <v>33</v>
      </c>
      <c r="V1112" s="18" t="s">
        <v>34</v>
      </c>
      <c r="W1112" s="18" t="s">
        <v>35</v>
      </c>
    </row>
    <row r="1113" spans="1:23" ht="89.25" x14ac:dyDescent="0.2">
      <c r="A1113" s="7">
        <v>1106</v>
      </c>
      <c r="B1113" s="7" t="s">
        <v>25</v>
      </c>
      <c r="C1113" s="7">
        <v>4528</v>
      </c>
      <c r="D1113" s="7" t="s">
        <v>25</v>
      </c>
      <c r="E1113" s="8" t="s">
        <v>1342</v>
      </c>
      <c r="F1113" s="8" t="s">
        <v>55</v>
      </c>
      <c r="G1113" s="8" t="s">
        <v>28</v>
      </c>
      <c r="H1113" s="8" t="s">
        <v>29</v>
      </c>
      <c r="I1113" s="8" t="s">
        <v>938</v>
      </c>
      <c r="J1113" s="7" t="s">
        <v>939</v>
      </c>
      <c r="K1113" s="9">
        <v>31.66</v>
      </c>
      <c r="L1113" s="10">
        <v>3704677</v>
      </c>
      <c r="M1113" s="10">
        <v>0</v>
      </c>
      <c r="N1113" s="10">
        <v>0</v>
      </c>
      <c r="O1113" s="10">
        <f t="shared" si="34"/>
        <v>3704677</v>
      </c>
      <c r="P1113" s="10">
        <v>0</v>
      </c>
      <c r="Q1113" s="10">
        <v>0</v>
      </c>
      <c r="R1113" s="10">
        <v>0</v>
      </c>
      <c r="S1113" s="10">
        <f t="shared" si="35"/>
        <v>3704677</v>
      </c>
      <c r="T1113" s="7" t="s">
        <v>32</v>
      </c>
      <c r="U1113" s="18" t="s">
        <v>33</v>
      </c>
      <c r="V1113" s="18" t="s">
        <v>34</v>
      </c>
      <c r="W1113" s="18" t="s">
        <v>553</v>
      </c>
    </row>
    <row r="1114" spans="1:23" ht="76.5" x14ac:dyDescent="0.2">
      <c r="A1114" s="7">
        <v>1107</v>
      </c>
      <c r="B1114" s="7" t="s">
        <v>25</v>
      </c>
      <c r="C1114" s="7">
        <v>4556</v>
      </c>
      <c r="D1114" s="7" t="s">
        <v>25</v>
      </c>
      <c r="E1114" s="8" t="s">
        <v>1343</v>
      </c>
      <c r="F1114" s="8" t="s">
        <v>55</v>
      </c>
      <c r="G1114" s="8" t="s">
        <v>28</v>
      </c>
      <c r="H1114" s="8" t="s">
        <v>29</v>
      </c>
      <c r="I1114" s="8" t="s">
        <v>938</v>
      </c>
      <c r="J1114" s="7" t="s">
        <v>939</v>
      </c>
      <c r="K1114" s="9">
        <v>31.66</v>
      </c>
      <c r="L1114" s="10">
        <v>15938587</v>
      </c>
      <c r="M1114" s="10">
        <v>0</v>
      </c>
      <c r="N1114" s="10">
        <v>0</v>
      </c>
      <c r="O1114" s="10">
        <f t="shared" si="34"/>
        <v>15938587</v>
      </c>
      <c r="P1114" s="10">
        <v>0</v>
      </c>
      <c r="Q1114" s="10">
        <v>0</v>
      </c>
      <c r="R1114" s="10">
        <v>0</v>
      </c>
      <c r="S1114" s="10">
        <f t="shared" si="35"/>
        <v>15938587</v>
      </c>
      <c r="T1114" s="7" t="s">
        <v>32</v>
      </c>
      <c r="U1114" s="18" t="s">
        <v>33</v>
      </c>
      <c r="V1114" s="18" t="s">
        <v>34</v>
      </c>
      <c r="W1114" s="18" t="s">
        <v>553</v>
      </c>
    </row>
    <row r="1115" spans="1:23" ht="38.25" x14ac:dyDescent="0.2">
      <c r="A1115" s="7">
        <v>1108</v>
      </c>
      <c r="B1115" s="7" t="s">
        <v>25</v>
      </c>
      <c r="C1115" s="7">
        <v>41442</v>
      </c>
      <c r="D1115" s="7" t="s">
        <v>25</v>
      </c>
      <c r="E1115" s="8" t="s">
        <v>1344</v>
      </c>
      <c r="F1115" s="8" t="s">
        <v>55</v>
      </c>
      <c r="G1115" s="8" t="s">
        <v>28</v>
      </c>
      <c r="H1115" s="8" t="s">
        <v>29</v>
      </c>
      <c r="I1115" s="8" t="s">
        <v>938</v>
      </c>
      <c r="J1115" s="7" t="s">
        <v>939</v>
      </c>
      <c r="K1115" s="9">
        <v>31.54</v>
      </c>
      <c r="L1115" s="10">
        <v>26049738</v>
      </c>
      <c r="M1115" s="10">
        <v>0</v>
      </c>
      <c r="N1115" s="10">
        <v>0</v>
      </c>
      <c r="O1115" s="10">
        <f t="shared" si="34"/>
        <v>26049738</v>
      </c>
      <c r="P1115" s="10">
        <v>20839790</v>
      </c>
      <c r="Q1115" s="10">
        <v>5209948</v>
      </c>
      <c r="R1115" s="10">
        <v>0</v>
      </c>
      <c r="S1115" s="10">
        <f t="shared" si="35"/>
        <v>0</v>
      </c>
      <c r="T1115" s="7" t="s">
        <v>32</v>
      </c>
      <c r="U1115" s="18" t="s">
        <v>33</v>
      </c>
      <c r="V1115" s="18" t="s">
        <v>34</v>
      </c>
      <c r="W1115" s="18" t="s">
        <v>35</v>
      </c>
    </row>
    <row r="1116" spans="1:23" ht="38.25" x14ac:dyDescent="0.2">
      <c r="A1116" s="7">
        <v>1109</v>
      </c>
      <c r="B1116" s="7" t="s">
        <v>25</v>
      </c>
      <c r="C1116" s="7">
        <v>41440</v>
      </c>
      <c r="D1116" s="7" t="s">
        <v>25</v>
      </c>
      <c r="E1116" s="8" t="s">
        <v>1345</v>
      </c>
      <c r="F1116" s="8" t="s">
        <v>55</v>
      </c>
      <c r="G1116" s="8" t="s">
        <v>28</v>
      </c>
      <c r="H1116" s="8" t="s">
        <v>29</v>
      </c>
      <c r="I1116" s="8" t="s">
        <v>938</v>
      </c>
      <c r="J1116" s="7" t="s">
        <v>939</v>
      </c>
      <c r="K1116" s="9">
        <v>31.48</v>
      </c>
      <c r="L1116" s="10">
        <v>18388050</v>
      </c>
      <c r="M1116" s="10">
        <v>0</v>
      </c>
      <c r="N1116" s="10">
        <v>0</v>
      </c>
      <c r="O1116" s="10">
        <f t="shared" si="34"/>
        <v>18388050</v>
      </c>
      <c r="P1116" s="10">
        <v>14710440</v>
      </c>
      <c r="Q1116" s="10">
        <v>3677610</v>
      </c>
      <c r="R1116" s="10">
        <v>0</v>
      </c>
      <c r="S1116" s="10">
        <f t="shared" si="35"/>
        <v>0</v>
      </c>
      <c r="T1116" s="7" t="s">
        <v>32</v>
      </c>
      <c r="U1116" s="18" t="s">
        <v>33</v>
      </c>
      <c r="V1116" s="18" t="s">
        <v>34</v>
      </c>
      <c r="W1116" s="18" t="s">
        <v>35</v>
      </c>
    </row>
    <row r="1117" spans="1:23" ht="38.25" x14ac:dyDescent="0.2">
      <c r="A1117" s="7">
        <v>1110</v>
      </c>
      <c r="B1117" s="7" t="s">
        <v>25</v>
      </c>
      <c r="C1117" s="7">
        <v>7015</v>
      </c>
      <c r="D1117" s="7" t="s">
        <v>25</v>
      </c>
      <c r="E1117" s="8" t="s">
        <v>1346</v>
      </c>
      <c r="F1117" s="8" t="s">
        <v>55</v>
      </c>
      <c r="G1117" s="8" t="s">
        <v>28</v>
      </c>
      <c r="H1117" s="8" t="s">
        <v>29</v>
      </c>
      <c r="I1117" s="8" t="s">
        <v>938</v>
      </c>
      <c r="J1117" s="7" t="s">
        <v>939</v>
      </c>
      <c r="K1117" s="9">
        <v>31.472999999999999</v>
      </c>
      <c r="L1117" s="10">
        <v>2387627</v>
      </c>
      <c r="M1117" s="10">
        <v>0</v>
      </c>
      <c r="N1117" s="10">
        <v>0</v>
      </c>
      <c r="O1117" s="10">
        <f t="shared" si="34"/>
        <v>2387627</v>
      </c>
      <c r="P1117" s="10">
        <v>2387627</v>
      </c>
      <c r="Q1117" s="10">
        <v>0</v>
      </c>
      <c r="R1117" s="10">
        <v>0</v>
      </c>
      <c r="S1117" s="10">
        <f t="shared" si="35"/>
        <v>0</v>
      </c>
      <c r="T1117" s="7" t="s">
        <v>32</v>
      </c>
      <c r="U1117" s="18" t="s">
        <v>33</v>
      </c>
      <c r="V1117" s="18" t="s">
        <v>34</v>
      </c>
      <c r="W1117" s="18" t="s">
        <v>719</v>
      </c>
    </row>
    <row r="1118" spans="1:23" ht="38.25" x14ac:dyDescent="0.2">
      <c r="A1118" s="7">
        <v>1111</v>
      </c>
      <c r="B1118" s="7">
        <v>2389531</v>
      </c>
      <c r="C1118" s="7" t="s">
        <v>25</v>
      </c>
      <c r="D1118" s="7" t="s">
        <v>25</v>
      </c>
      <c r="E1118" s="8" t="s">
        <v>1347</v>
      </c>
      <c r="F1118" s="8" t="s">
        <v>27</v>
      </c>
      <c r="G1118" s="8" t="s">
        <v>28</v>
      </c>
      <c r="H1118" s="8" t="s">
        <v>29</v>
      </c>
      <c r="I1118" s="8" t="s">
        <v>938</v>
      </c>
      <c r="J1118" s="7" t="s">
        <v>939</v>
      </c>
      <c r="K1118" s="9">
        <v>31.472999999999999</v>
      </c>
      <c r="L1118" s="10">
        <v>4000000</v>
      </c>
      <c r="M1118" s="10">
        <v>0</v>
      </c>
      <c r="N1118" s="10">
        <v>0</v>
      </c>
      <c r="O1118" s="10">
        <f t="shared" si="34"/>
        <v>4000000</v>
      </c>
      <c r="P1118" s="10">
        <v>4000000</v>
      </c>
      <c r="Q1118" s="10">
        <v>0</v>
      </c>
      <c r="R1118" s="10">
        <v>0</v>
      </c>
      <c r="S1118" s="10">
        <f t="shared" si="35"/>
        <v>0</v>
      </c>
      <c r="T1118" s="7" t="s">
        <v>32</v>
      </c>
      <c r="U1118" s="18" t="s">
        <v>33</v>
      </c>
      <c r="V1118" s="18" t="s">
        <v>34</v>
      </c>
      <c r="W1118" s="18" t="s">
        <v>719</v>
      </c>
    </row>
    <row r="1119" spans="1:23" ht="38.25" x14ac:dyDescent="0.2">
      <c r="A1119" s="7">
        <v>1112</v>
      </c>
      <c r="B1119" s="7">
        <v>2413222</v>
      </c>
      <c r="C1119" s="7">
        <v>1972</v>
      </c>
      <c r="D1119" s="7" t="s">
        <v>25</v>
      </c>
      <c r="E1119" s="8" t="s">
        <v>1348</v>
      </c>
      <c r="F1119" s="8" t="s">
        <v>27</v>
      </c>
      <c r="G1119" s="8" t="s">
        <v>28</v>
      </c>
      <c r="H1119" s="8" t="s">
        <v>29</v>
      </c>
      <c r="I1119" s="8" t="s">
        <v>938</v>
      </c>
      <c r="J1119" s="7" t="s">
        <v>939</v>
      </c>
      <c r="K1119" s="9">
        <v>31.472999999999999</v>
      </c>
      <c r="L1119" s="10">
        <v>30000000</v>
      </c>
      <c r="M1119" s="10">
        <v>0</v>
      </c>
      <c r="N1119" s="10">
        <v>0</v>
      </c>
      <c r="O1119" s="10">
        <f t="shared" si="34"/>
        <v>30000000</v>
      </c>
      <c r="P1119" s="10">
        <v>15000000</v>
      </c>
      <c r="Q1119" s="10">
        <v>15000000</v>
      </c>
      <c r="R1119" s="10">
        <v>0</v>
      </c>
      <c r="S1119" s="10">
        <f t="shared" si="35"/>
        <v>0</v>
      </c>
      <c r="T1119" s="7" t="s">
        <v>32</v>
      </c>
      <c r="U1119" s="18" t="s">
        <v>33</v>
      </c>
      <c r="V1119" s="18" t="s">
        <v>34</v>
      </c>
      <c r="W1119" s="18" t="s">
        <v>719</v>
      </c>
    </row>
    <row r="1120" spans="1:23" ht="38.25" x14ac:dyDescent="0.2">
      <c r="A1120" s="7">
        <v>1113</v>
      </c>
      <c r="B1120" s="7">
        <v>2389539</v>
      </c>
      <c r="C1120" s="7" t="s">
        <v>25</v>
      </c>
      <c r="D1120" s="7" t="s">
        <v>25</v>
      </c>
      <c r="E1120" s="8" t="s">
        <v>1349</v>
      </c>
      <c r="F1120" s="8" t="s">
        <v>27</v>
      </c>
      <c r="G1120" s="8" t="s">
        <v>28</v>
      </c>
      <c r="H1120" s="8" t="s">
        <v>29</v>
      </c>
      <c r="I1120" s="8" t="s">
        <v>938</v>
      </c>
      <c r="J1120" s="7" t="s">
        <v>939</v>
      </c>
      <c r="K1120" s="9">
        <v>31.472999999999999</v>
      </c>
      <c r="L1120" s="10">
        <v>5000000</v>
      </c>
      <c r="M1120" s="10">
        <v>0</v>
      </c>
      <c r="N1120" s="10">
        <v>0</v>
      </c>
      <c r="O1120" s="10">
        <f t="shared" si="34"/>
        <v>5000000</v>
      </c>
      <c r="P1120" s="10">
        <v>5000000</v>
      </c>
      <c r="Q1120" s="10">
        <v>0</v>
      </c>
      <c r="R1120" s="10">
        <v>0</v>
      </c>
      <c r="S1120" s="10">
        <f t="shared" si="35"/>
        <v>0</v>
      </c>
      <c r="T1120" s="7" t="s">
        <v>32</v>
      </c>
      <c r="U1120" s="18" t="s">
        <v>33</v>
      </c>
      <c r="V1120" s="18" t="s">
        <v>34</v>
      </c>
      <c r="W1120" s="18" t="s">
        <v>719</v>
      </c>
    </row>
    <row r="1121" spans="1:23" ht="38.25" x14ac:dyDescent="0.2">
      <c r="A1121" s="7">
        <v>1114</v>
      </c>
      <c r="B1121" s="7" t="s">
        <v>25</v>
      </c>
      <c r="C1121" s="7">
        <v>28012</v>
      </c>
      <c r="D1121" s="7" t="s">
        <v>25</v>
      </c>
      <c r="E1121" s="8" t="s">
        <v>1350</v>
      </c>
      <c r="F1121" s="8" t="s">
        <v>27</v>
      </c>
      <c r="G1121" s="8" t="s">
        <v>28</v>
      </c>
      <c r="H1121" s="8" t="s">
        <v>29</v>
      </c>
      <c r="I1121" s="8" t="s">
        <v>938</v>
      </c>
      <c r="J1121" s="7" t="s">
        <v>939</v>
      </c>
      <c r="K1121" s="9">
        <v>31.41</v>
      </c>
      <c r="L1121" s="10">
        <v>5276781</v>
      </c>
      <c r="M1121" s="10">
        <v>0</v>
      </c>
      <c r="N1121" s="10">
        <v>0</v>
      </c>
      <c r="O1121" s="10">
        <f t="shared" si="34"/>
        <v>5276781</v>
      </c>
      <c r="P1121" s="10">
        <v>2404204</v>
      </c>
      <c r="Q1121" s="10">
        <v>2872577</v>
      </c>
      <c r="R1121" s="10">
        <v>0</v>
      </c>
      <c r="S1121" s="10">
        <f t="shared" si="35"/>
        <v>0</v>
      </c>
      <c r="T1121" s="7" t="s">
        <v>32</v>
      </c>
      <c r="U1121" s="18" t="s">
        <v>33</v>
      </c>
      <c r="V1121" s="18" t="s">
        <v>34</v>
      </c>
      <c r="W1121" s="18" t="s">
        <v>59</v>
      </c>
    </row>
    <row r="1122" spans="1:23" ht="38.25" x14ac:dyDescent="0.2">
      <c r="A1122" s="11">
        <v>1115</v>
      </c>
      <c r="B1122" s="7" t="s">
        <v>25</v>
      </c>
      <c r="C1122" s="7">
        <v>37796</v>
      </c>
      <c r="D1122" s="11" t="s">
        <v>25</v>
      </c>
      <c r="E1122" s="8" t="s">
        <v>1351</v>
      </c>
      <c r="F1122" s="11" t="s">
        <v>55</v>
      </c>
      <c r="G1122" s="11" t="s">
        <v>28</v>
      </c>
      <c r="H1122" s="11" t="s">
        <v>29</v>
      </c>
      <c r="I1122" s="11" t="s">
        <v>938</v>
      </c>
      <c r="J1122" s="7" t="s">
        <v>939</v>
      </c>
      <c r="K1122" s="12">
        <v>31.4</v>
      </c>
      <c r="L1122" s="13">
        <v>135000</v>
      </c>
      <c r="M1122" s="13">
        <v>0</v>
      </c>
      <c r="N1122" s="13">
        <v>0</v>
      </c>
      <c r="O1122" s="10">
        <f t="shared" si="34"/>
        <v>135000</v>
      </c>
      <c r="P1122" s="13">
        <v>135000</v>
      </c>
      <c r="Q1122" s="13">
        <v>0</v>
      </c>
      <c r="R1122" s="13">
        <v>0</v>
      </c>
      <c r="S1122" s="10">
        <f t="shared" si="35"/>
        <v>0</v>
      </c>
      <c r="T1122" s="7" t="s">
        <v>32</v>
      </c>
      <c r="U1122" s="18" t="s">
        <v>33</v>
      </c>
      <c r="V1122" s="18" t="s">
        <v>34</v>
      </c>
      <c r="W1122" s="18" t="s">
        <v>59</v>
      </c>
    </row>
    <row r="1123" spans="1:23" ht="51" x14ac:dyDescent="0.2">
      <c r="A1123" s="7">
        <v>1116</v>
      </c>
      <c r="B1123" s="7" t="s">
        <v>25</v>
      </c>
      <c r="C1123" s="7">
        <v>37785</v>
      </c>
      <c r="D1123" s="7" t="s">
        <v>25</v>
      </c>
      <c r="E1123" s="8" t="s">
        <v>1352</v>
      </c>
      <c r="F1123" s="8" t="s">
        <v>55</v>
      </c>
      <c r="G1123" s="8" t="s">
        <v>28</v>
      </c>
      <c r="H1123" s="8" t="s">
        <v>29</v>
      </c>
      <c r="I1123" s="8" t="s">
        <v>938</v>
      </c>
      <c r="J1123" s="7" t="s">
        <v>939</v>
      </c>
      <c r="K1123" s="9">
        <v>31.29</v>
      </c>
      <c r="L1123" s="10">
        <v>635000</v>
      </c>
      <c r="M1123" s="10">
        <v>0</v>
      </c>
      <c r="N1123" s="10">
        <v>0</v>
      </c>
      <c r="O1123" s="10">
        <f t="shared" si="34"/>
        <v>635000</v>
      </c>
      <c r="P1123" s="10">
        <v>635000</v>
      </c>
      <c r="Q1123" s="10">
        <v>0</v>
      </c>
      <c r="R1123" s="10">
        <v>0</v>
      </c>
      <c r="S1123" s="10">
        <f t="shared" si="35"/>
        <v>0</v>
      </c>
      <c r="T1123" s="7" t="s">
        <v>32</v>
      </c>
      <c r="U1123" s="18" t="s">
        <v>33</v>
      </c>
      <c r="V1123" s="18" t="s">
        <v>34</v>
      </c>
      <c r="W1123" s="18" t="s">
        <v>59</v>
      </c>
    </row>
    <row r="1124" spans="1:23" ht="38.25" x14ac:dyDescent="0.2">
      <c r="A1124" s="7">
        <v>1117</v>
      </c>
      <c r="B1124" s="7" t="s">
        <v>25</v>
      </c>
      <c r="C1124" s="7">
        <v>37873</v>
      </c>
      <c r="D1124" s="7" t="s">
        <v>25</v>
      </c>
      <c r="E1124" s="8" t="s">
        <v>1353</v>
      </c>
      <c r="F1124" s="8" t="s">
        <v>55</v>
      </c>
      <c r="G1124" s="8" t="s">
        <v>28</v>
      </c>
      <c r="H1124" s="8" t="s">
        <v>29</v>
      </c>
      <c r="I1124" s="8" t="s">
        <v>938</v>
      </c>
      <c r="J1124" s="7" t="s">
        <v>939</v>
      </c>
      <c r="K1124" s="9">
        <v>31.27</v>
      </c>
      <c r="L1124" s="10">
        <v>70000</v>
      </c>
      <c r="M1124" s="10">
        <v>0</v>
      </c>
      <c r="N1124" s="10">
        <v>0</v>
      </c>
      <c r="O1124" s="10">
        <f t="shared" si="34"/>
        <v>70000</v>
      </c>
      <c r="P1124" s="10">
        <v>0</v>
      </c>
      <c r="Q1124" s="10">
        <v>70000</v>
      </c>
      <c r="R1124" s="10">
        <v>0</v>
      </c>
      <c r="S1124" s="10">
        <f t="shared" si="35"/>
        <v>0</v>
      </c>
      <c r="T1124" s="7" t="s">
        <v>32</v>
      </c>
      <c r="U1124" s="18" t="s">
        <v>33</v>
      </c>
      <c r="V1124" s="18" t="s">
        <v>34</v>
      </c>
      <c r="W1124" s="18" t="s">
        <v>59</v>
      </c>
    </row>
    <row r="1125" spans="1:23" ht="38.25" x14ac:dyDescent="0.2">
      <c r="A1125" s="7">
        <v>1118</v>
      </c>
      <c r="B1125" s="7" t="s">
        <v>25</v>
      </c>
      <c r="C1125" s="7">
        <v>28097</v>
      </c>
      <c r="D1125" s="7" t="s">
        <v>25</v>
      </c>
      <c r="E1125" s="8" t="s">
        <v>1354</v>
      </c>
      <c r="F1125" s="8" t="s">
        <v>27</v>
      </c>
      <c r="G1125" s="8" t="s">
        <v>28</v>
      </c>
      <c r="H1125" s="8" t="s">
        <v>29</v>
      </c>
      <c r="I1125" s="8" t="s">
        <v>938</v>
      </c>
      <c r="J1125" s="7" t="s">
        <v>939</v>
      </c>
      <c r="K1125" s="9">
        <v>31.24</v>
      </c>
      <c r="L1125" s="10">
        <v>8557541</v>
      </c>
      <c r="M1125" s="10">
        <v>0</v>
      </c>
      <c r="N1125" s="10">
        <v>0</v>
      </c>
      <c r="O1125" s="10">
        <f t="shared" si="34"/>
        <v>8557541</v>
      </c>
      <c r="P1125" s="10">
        <v>3669345</v>
      </c>
      <c r="Q1125" s="10">
        <v>4888196</v>
      </c>
      <c r="R1125" s="10">
        <v>0</v>
      </c>
      <c r="S1125" s="10">
        <f t="shared" si="35"/>
        <v>0</v>
      </c>
      <c r="T1125" s="7" t="s">
        <v>32</v>
      </c>
      <c r="U1125" s="18" t="s">
        <v>33</v>
      </c>
      <c r="V1125" s="18" t="s">
        <v>34</v>
      </c>
      <c r="W1125" s="18" t="s">
        <v>59</v>
      </c>
    </row>
    <row r="1126" spans="1:23" ht="38.25" x14ac:dyDescent="0.2">
      <c r="A1126" s="7">
        <v>1119</v>
      </c>
      <c r="B1126" s="7" t="s">
        <v>25</v>
      </c>
      <c r="C1126" s="7">
        <v>1462</v>
      </c>
      <c r="D1126" s="7" t="s">
        <v>25</v>
      </c>
      <c r="E1126" s="8" t="s">
        <v>1355</v>
      </c>
      <c r="F1126" s="8" t="s">
        <v>27</v>
      </c>
      <c r="G1126" s="8" t="s">
        <v>28</v>
      </c>
      <c r="H1126" s="8" t="s">
        <v>29</v>
      </c>
      <c r="I1126" s="8" t="s">
        <v>938</v>
      </c>
      <c r="J1126" s="7" t="s">
        <v>939</v>
      </c>
      <c r="K1126" s="9">
        <v>31.24</v>
      </c>
      <c r="L1126" s="10">
        <v>5384020</v>
      </c>
      <c r="M1126" s="10">
        <v>0</v>
      </c>
      <c r="N1126" s="10">
        <v>0</v>
      </c>
      <c r="O1126" s="10">
        <f t="shared" si="34"/>
        <v>5384020</v>
      </c>
      <c r="P1126" s="10">
        <v>1836000</v>
      </c>
      <c r="Q1126" s="10">
        <v>3548020</v>
      </c>
      <c r="R1126" s="10">
        <v>0</v>
      </c>
      <c r="S1126" s="10">
        <f t="shared" si="35"/>
        <v>0</v>
      </c>
      <c r="T1126" s="7" t="s">
        <v>32</v>
      </c>
      <c r="U1126" s="18" t="s">
        <v>33</v>
      </c>
      <c r="V1126" s="18" t="s">
        <v>34</v>
      </c>
      <c r="W1126" s="18" t="s">
        <v>59</v>
      </c>
    </row>
    <row r="1127" spans="1:23" ht="51" x14ac:dyDescent="0.2">
      <c r="A1127" s="7">
        <v>1120</v>
      </c>
      <c r="B1127" s="7">
        <v>2392242</v>
      </c>
      <c r="C1127" s="7" t="s">
        <v>25</v>
      </c>
      <c r="D1127" s="7" t="s">
        <v>25</v>
      </c>
      <c r="E1127" s="8" t="s">
        <v>1356</v>
      </c>
      <c r="F1127" s="8" t="s">
        <v>27</v>
      </c>
      <c r="G1127" s="8" t="s">
        <v>28</v>
      </c>
      <c r="H1127" s="8" t="s">
        <v>29</v>
      </c>
      <c r="I1127" s="8" t="s">
        <v>938</v>
      </c>
      <c r="J1127" s="7" t="s">
        <v>939</v>
      </c>
      <c r="K1127" s="9">
        <v>31.2</v>
      </c>
      <c r="L1127" s="10">
        <v>1767367</v>
      </c>
      <c r="M1127" s="10">
        <v>0</v>
      </c>
      <c r="N1127" s="10">
        <v>0</v>
      </c>
      <c r="O1127" s="10">
        <f t="shared" si="34"/>
        <v>1767367</v>
      </c>
      <c r="P1127" s="10">
        <v>162000</v>
      </c>
      <c r="Q1127" s="10">
        <v>378000</v>
      </c>
      <c r="R1127" s="10">
        <v>1227367</v>
      </c>
      <c r="S1127" s="10">
        <f t="shared" si="35"/>
        <v>0</v>
      </c>
      <c r="T1127" s="7" t="s">
        <v>32</v>
      </c>
      <c r="U1127" s="18" t="s">
        <v>33</v>
      </c>
      <c r="V1127" s="18" t="s">
        <v>34</v>
      </c>
      <c r="W1127" s="18" t="s">
        <v>35</v>
      </c>
    </row>
    <row r="1128" spans="1:23" ht="38.25" x14ac:dyDescent="0.2">
      <c r="A1128" s="7">
        <v>1121</v>
      </c>
      <c r="B1128" s="7" t="s">
        <v>25</v>
      </c>
      <c r="C1128" s="7">
        <v>28098</v>
      </c>
      <c r="D1128" s="7" t="s">
        <v>25</v>
      </c>
      <c r="E1128" s="8" t="s">
        <v>1357</v>
      </c>
      <c r="F1128" s="8" t="s">
        <v>27</v>
      </c>
      <c r="G1128" s="8" t="s">
        <v>28</v>
      </c>
      <c r="H1128" s="8" t="s">
        <v>29</v>
      </c>
      <c r="I1128" s="8" t="s">
        <v>938</v>
      </c>
      <c r="J1128" s="7" t="s">
        <v>939</v>
      </c>
      <c r="K1128" s="9">
        <v>30.49</v>
      </c>
      <c r="L1128" s="10">
        <v>1845325</v>
      </c>
      <c r="M1128" s="10">
        <v>0</v>
      </c>
      <c r="N1128" s="10">
        <v>0</v>
      </c>
      <c r="O1128" s="10">
        <f t="shared" si="34"/>
        <v>1845325</v>
      </c>
      <c r="P1128" s="10">
        <v>766399</v>
      </c>
      <c r="Q1128" s="10">
        <v>1078926</v>
      </c>
      <c r="R1128" s="10">
        <v>0</v>
      </c>
      <c r="S1128" s="10">
        <f t="shared" si="35"/>
        <v>0</v>
      </c>
      <c r="T1128" s="7" t="s">
        <v>32</v>
      </c>
      <c r="U1128" s="18" t="s">
        <v>33</v>
      </c>
      <c r="V1128" s="18" t="s">
        <v>34</v>
      </c>
      <c r="W1128" s="18" t="s">
        <v>59</v>
      </c>
    </row>
    <row r="1129" spans="1:23" ht="63.75" x14ac:dyDescent="0.2">
      <c r="A1129" s="7">
        <v>1122</v>
      </c>
      <c r="B1129" s="7" t="s">
        <v>25</v>
      </c>
      <c r="C1129" s="7">
        <v>4550</v>
      </c>
      <c r="D1129" s="7" t="s">
        <v>25</v>
      </c>
      <c r="E1129" s="8" t="s">
        <v>1358</v>
      </c>
      <c r="F1129" s="8" t="s">
        <v>55</v>
      </c>
      <c r="G1129" s="8" t="s">
        <v>28</v>
      </c>
      <c r="H1129" s="8" t="s">
        <v>29</v>
      </c>
      <c r="I1129" s="8" t="s">
        <v>938</v>
      </c>
      <c r="J1129" s="7" t="s">
        <v>939</v>
      </c>
      <c r="K1129" s="9">
        <v>30.12</v>
      </c>
      <c r="L1129" s="10">
        <v>4412027</v>
      </c>
      <c r="M1129" s="10">
        <v>0</v>
      </c>
      <c r="N1129" s="10">
        <v>0</v>
      </c>
      <c r="O1129" s="10">
        <f t="shared" si="34"/>
        <v>4412027</v>
      </c>
      <c r="P1129" s="10">
        <v>0</v>
      </c>
      <c r="Q1129" s="10">
        <v>0</v>
      </c>
      <c r="R1129" s="10">
        <v>0</v>
      </c>
      <c r="S1129" s="10">
        <f t="shared" si="35"/>
        <v>4412027</v>
      </c>
      <c r="T1129" s="7" t="s">
        <v>32</v>
      </c>
      <c r="U1129" s="18" t="s">
        <v>33</v>
      </c>
      <c r="V1129" s="18" t="s">
        <v>34</v>
      </c>
      <c r="W1129" s="18" t="s">
        <v>553</v>
      </c>
    </row>
    <row r="1130" spans="1:23" ht="76.5" x14ac:dyDescent="0.2">
      <c r="A1130" s="7">
        <v>1123</v>
      </c>
      <c r="B1130" s="7" t="s">
        <v>25</v>
      </c>
      <c r="C1130" s="7">
        <v>4552</v>
      </c>
      <c r="D1130" s="7" t="s">
        <v>25</v>
      </c>
      <c r="E1130" s="8" t="s">
        <v>1359</v>
      </c>
      <c r="F1130" s="8" t="s">
        <v>55</v>
      </c>
      <c r="G1130" s="8" t="s">
        <v>28</v>
      </c>
      <c r="H1130" s="8" t="s">
        <v>29</v>
      </c>
      <c r="I1130" s="8" t="s">
        <v>938</v>
      </c>
      <c r="J1130" s="7" t="s">
        <v>939</v>
      </c>
      <c r="K1130" s="9">
        <v>30.12</v>
      </c>
      <c r="L1130" s="10">
        <v>21182362</v>
      </c>
      <c r="M1130" s="10">
        <v>0</v>
      </c>
      <c r="N1130" s="10">
        <v>0</v>
      </c>
      <c r="O1130" s="10">
        <f t="shared" si="34"/>
        <v>21182362</v>
      </c>
      <c r="P1130" s="10">
        <v>0</v>
      </c>
      <c r="Q1130" s="10">
        <v>0</v>
      </c>
      <c r="R1130" s="10">
        <v>0</v>
      </c>
      <c r="S1130" s="10">
        <f t="shared" si="35"/>
        <v>21182362</v>
      </c>
      <c r="T1130" s="7" t="s">
        <v>32</v>
      </c>
      <c r="U1130" s="18" t="s">
        <v>33</v>
      </c>
      <c r="V1130" s="18" t="s">
        <v>34</v>
      </c>
      <c r="W1130" s="18" t="s">
        <v>553</v>
      </c>
    </row>
    <row r="1131" spans="1:23" ht="51" x14ac:dyDescent="0.2">
      <c r="A1131" s="11">
        <v>1124</v>
      </c>
      <c r="B1131" s="7" t="s">
        <v>25</v>
      </c>
      <c r="C1131" s="7">
        <v>1481</v>
      </c>
      <c r="D1131" s="11" t="s">
        <v>25</v>
      </c>
      <c r="E1131" s="8" t="s">
        <v>1360</v>
      </c>
      <c r="F1131" s="11" t="s">
        <v>27</v>
      </c>
      <c r="G1131" s="11" t="s">
        <v>28</v>
      </c>
      <c r="H1131" s="11" t="s">
        <v>29</v>
      </c>
      <c r="I1131" s="11" t="s">
        <v>938</v>
      </c>
      <c r="J1131" s="7" t="s">
        <v>939</v>
      </c>
      <c r="K1131" s="12">
        <v>30.11</v>
      </c>
      <c r="L1131" s="13">
        <v>3841863</v>
      </c>
      <c r="M1131" s="13">
        <v>0</v>
      </c>
      <c r="N1131" s="13">
        <v>0</v>
      </c>
      <c r="O1131" s="10">
        <f t="shared" si="34"/>
        <v>3841863</v>
      </c>
      <c r="P1131" s="13">
        <v>1252215</v>
      </c>
      <c r="Q1131" s="13">
        <v>2589648</v>
      </c>
      <c r="R1131" s="13">
        <v>0</v>
      </c>
      <c r="S1131" s="10">
        <f t="shared" si="35"/>
        <v>0</v>
      </c>
      <c r="T1131" s="7" t="s">
        <v>32</v>
      </c>
      <c r="U1131" s="18" t="s">
        <v>33</v>
      </c>
      <c r="V1131" s="18" t="s">
        <v>34</v>
      </c>
      <c r="W1131" s="18" t="s">
        <v>59</v>
      </c>
    </row>
    <row r="1132" spans="1:23" ht="38.25" x14ac:dyDescent="0.2">
      <c r="A1132" s="7">
        <v>1125</v>
      </c>
      <c r="B1132" s="7" t="s">
        <v>25</v>
      </c>
      <c r="C1132" s="7">
        <v>40398</v>
      </c>
      <c r="D1132" s="7" t="s">
        <v>25</v>
      </c>
      <c r="E1132" s="8" t="s">
        <v>1361</v>
      </c>
      <c r="F1132" s="8" t="s">
        <v>55</v>
      </c>
      <c r="G1132" s="8" t="s">
        <v>28</v>
      </c>
      <c r="H1132" s="8" t="s">
        <v>29</v>
      </c>
      <c r="I1132" s="8" t="s">
        <v>938</v>
      </c>
      <c r="J1132" s="7" t="s">
        <v>939</v>
      </c>
      <c r="K1132" s="9">
        <v>30</v>
      </c>
      <c r="L1132" s="10">
        <v>2850000</v>
      </c>
      <c r="M1132" s="10">
        <v>0</v>
      </c>
      <c r="N1132" s="10">
        <v>0</v>
      </c>
      <c r="O1132" s="10">
        <f t="shared" si="34"/>
        <v>2850000</v>
      </c>
      <c r="P1132" s="10">
        <v>2850000</v>
      </c>
      <c r="Q1132" s="10">
        <v>0</v>
      </c>
      <c r="R1132" s="10">
        <v>0</v>
      </c>
      <c r="S1132" s="10">
        <f t="shared" si="35"/>
        <v>0</v>
      </c>
      <c r="T1132" s="7" t="s">
        <v>32</v>
      </c>
      <c r="U1132" s="18" t="s">
        <v>33</v>
      </c>
      <c r="V1132" s="18" t="s">
        <v>34</v>
      </c>
      <c r="W1132" s="18" t="s">
        <v>35</v>
      </c>
    </row>
    <row r="1133" spans="1:23" ht="38.25" x14ac:dyDescent="0.2">
      <c r="A1133" s="7">
        <v>1126</v>
      </c>
      <c r="B1133" s="7" t="s">
        <v>25</v>
      </c>
      <c r="C1133" s="7">
        <v>40205</v>
      </c>
      <c r="D1133" s="7" t="s">
        <v>25</v>
      </c>
      <c r="E1133" s="8" t="s">
        <v>1362</v>
      </c>
      <c r="F1133" s="8" t="s">
        <v>55</v>
      </c>
      <c r="G1133" s="8" t="s">
        <v>28</v>
      </c>
      <c r="H1133" s="8" t="s">
        <v>29</v>
      </c>
      <c r="I1133" s="8" t="s">
        <v>938</v>
      </c>
      <c r="J1133" s="7" t="s">
        <v>939</v>
      </c>
      <c r="K1133" s="9">
        <v>30</v>
      </c>
      <c r="L1133" s="10">
        <v>2850000</v>
      </c>
      <c r="M1133" s="10">
        <v>0</v>
      </c>
      <c r="N1133" s="10">
        <v>0</v>
      </c>
      <c r="O1133" s="10">
        <f t="shared" si="34"/>
        <v>2850000</v>
      </c>
      <c r="P1133" s="10">
        <v>2850000</v>
      </c>
      <c r="Q1133" s="10">
        <v>0</v>
      </c>
      <c r="R1133" s="10">
        <v>0</v>
      </c>
      <c r="S1133" s="10">
        <f t="shared" si="35"/>
        <v>0</v>
      </c>
      <c r="T1133" s="7" t="s">
        <v>32</v>
      </c>
      <c r="U1133" s="18" t="s">
        <v>33</v>
      </c>
      <c r="V1133" s="18" t="s">
        <v>34</v>
      </c>
      <c r="W1133" s="18" t="s">
        <v>35</v>
      </c>
    </row>
    <row r="1134" spans="1:23" ht="38.25" x14ac:dyDescent="0.2">
      <c r="A1134" s="7">
        <v>1127</v>
      </c>
      <c r="B1134" s="7" t="s">
        <v>25</v>
      </c>
      <c r="C1134" s="7">
        <v>40396</v>
      </c>
      <c r="D1134" s="7" t="s">
        <v>25</v>
      </c>
      <c r="E1134" s="8" t="s">
        <v>1363</v>
      </c>
      <c r="F1134" s="8" t="s">
        <v>55</v>
      </c>
      <c r="G1134" s="8" t="s">
        <v>28</v>
      </c>
      <c r="H1134" s="8" t="s">
        <v>29</v>
      </c>
      <c r="I1134" s="8" t="s">
        <v>938</v>
      </c>
      <c r="J1134" s="7" t="s">
        <v>939</v>
      </c>
      <c r="K1134" s="9">
        <v>30</v>
      </c>
      <c r="L1134" s="10">
        <v>2850000</v>
      </c>
      <c r="M1134" s="10">
        <v>0</v>
      </c>
      <c r="N1134" s="10">
        <v>0</v>
      </c>
      <c r="O1134" s="10">
        <f t="shared" si="34"/>
        <v>2850000</v>
      </c>
      <c r="P1134" s="10">
        <v>2850000</v>
      </c>
      <c r="Q1134" s="10">
        <v>0</v>
      </c>
      <c r="R1134" s="10">
        <v>0</v>
      </c>
      <c r="S1134" s="10">
        <f t="shared" si="35"/>
        <v>0</v>
      </c>
      <c r="T1134" s="7" t="s">
        <v>32</v>
      </c>
      <c r="U1134" s="18" t="s">
        <v>33</v>
      </c>
      <c r="V1134" s="18" t="s">
        <v>34</v>
      </c>
      <c r="W1134" s="18" t="s">
        <v>35</v>
      </c>
    </row>
    <row r="1135" spans="1:23" ht="38.25" x14ac:dyDescent="0.2">
      <c r="A1135" s="7">
        <v>1128</v>
      </c>
      <c r="B1135" s="7">
        <v>2390835</v>
      </c>
      <c r="C1135" s="7" t="s">
        <v>25</v>
      </c>
      <c r="D1135" s="7" t="s">
        <v>25</v>
      </c>
      <c r="E1135" s="8" t="s">
        <v>1364</v>
      </c>
      <c r="F1135" s="8" t="s">
        <v>55</v>
      </c>
      <c r="G1135" s="8" t="s">
        <v>28</v>
      </c>
      <c r="H1135" s="8" t="s">
        <v>29</v>
      </c>
      <c r="I1135" s="8" t="s">
        <v>938</v>
      </c>
      <c r="J1135" s="7" t="s">
        <v>939</v>
      </c>
      <c r="K1135" s="9">
        <v>30</v>
      </c>
      <c r="L1135" s="10">
        <v>170000000</v>
      </c>
      <c r="M1135" s="10">
        <v>0</v>
      </c>
      <c r="N1135" s="10">
        <v>0</v>
      </c>
      <c r="O1135" s="10">
        <f t="shared" si="34"/>
        <v>170000000</v>
      </c>
      <c r="P1135" s="10">
        <v>0</v>
      </c>
      <c r="Q1135" s="10">
        <v>170000000</v>
      </c>
      <c r="R1135" s="10">
        <v>0</v>
      </c>
      <c r="S1135" s="10">
        <f t="shared" si="35"/>
        <v>0</v>
      </c>
      <c r="T1135" s="7" t="s">
        <v>32</v>
      </c>
      <c r="U1135" s="18" t="s">
        <v>33</v>
      </c>
      <c r="V1135" s="18" t="s">
        <v>34</v>
      </c>
      <c r="W1135" s="18" t="s">
        <v>35</v>
      </c>
    </row>
    <row r="1136" spans="1:23" ht="38.25" x14ac:dyDescent="0.2">
      <c r="A1136" s="7">
        <v>1129</v>
      </c>
      <c r="B1136" s="7" t="s">
        <v>25</v>
      </c>
      <c r="C1136" s="7">
        <v>40211</v>
      </c>
      <c r="D1136" s="7" t="s">
        <v>25</v>
      </c>
      <c r="E1136" s="8" t="s">
        <v>1365</v>
      </c>
      <c r="F1136" s="8" t="s">
        <v>55</v>
      </c>
      <c r="G1136" s="8" t="s">
        <v>28</v>
      </c>
      <c r="H1136" s="8" t="s">
        <v>29</v>
      </c>
      <c r="I1136" s="8" t="s">
        <v>938</v>
      </c>
      <c r="J1136" s="7" t="s">
        <v>939</v>
      </c>
      <c r="K1136" s="9">
        <v>30</v>
      </c>
      <c r="L1136" s="10">
        <v>2850000</v>
      </c>
      <c r="M1136" s="10">
        <v>0</v>
      </c>
      <c r="N1136" s="10">
        <v>0</v>
      </c>
      <c r="O1136" s="10">
        <f t="shared" si="34"/>
        <v>2850000</v>
      </c>
      <c r="P1136" s="10">
        <v>2850000</v>
      </c>
      <c r="Q1136" s="10">
        <v>0</v>
      </c>
      <c r="R1136" s="10">
        <v>0</v>
      </c>
      <c r="S1136" s="10">
        <f t="shared" si="35"/>
        <v>0</v>
      </c>
      <c r="T1136" s="7" t="s">
        <v>32</v>
      </c>
      <c r="U1136" s="18" t="s">
        <v>33</v>
      </c>
      <c r="V1136" s="18" t="s">
        <v>34</v>
      </c>
      <c r="W1136" s="18" t="s">
        <v>35</v>
      </c>
    </row>
    <row r="1137" spans="1:23" ht="38.25" x14ac:dyDescent="0.2">
      <c r="A1137" s="7">
        <v>1130</v>
      </c>
      <c r="B1137" s="7" t="s">
        <v>25</v>
      </c>
      <c r="C1137" s="7">
        <v>40185</v>
      </c>
      <c r="D1137" s="7" t="s">
        <v>25</v>
      </c>
      <c r="E1137" s="8" t="s">
        <v>1366</v>
      </c>
      <c r="F1137" s="8" t="s">
        <v>55</v>
      </c>
      <c r="G1137" s="8" t="s">
        <v>28</v>
      </c>
      <c r="H1137" s="8" t="s">
        <v>29</v>
      </c>
      <c r="I1137" s="8" t="s">
        <v>938</v>
      </c>
      <c r="J1137" s="7" t="s">
        <v>939</v>
      </c>
      <c r="K1137" s="9">
        <v>30</v>
      </c>
      <c r="L1137" s="10">
        <v>2850000</v>
      </c>
      <c r="M1137" s="10">
        <v>0</v>
      </c>
      <c r="N1137" s="10">
        <v>0</v>
      </c>
      <c r="O1137" s="10">
        <f t="shared" si="34"/>
        <v>2850000</v>
      </c>
      <c r="P1137" s="10">
        <v>2850000</v>
      </c>
      <c r="Q1137" s="10">
        <v>0</v>
      </c>
      <c r="R1137" s="10">
        <v>0</v>
      </c>
      <c r="S1137" s="10">
        <f t="shared" si="35"/>
        <v>0</v>
      </c>
      <c r="T1137" s="7" t="s">
        <v>32</v>
      </c>
      <c r="U1137" s="18" t="s">
        <v>33</v>
      </c>
      <c r="V1137" s="18" t="s">
        <v>34</v>
      </c>
      <c r="W1137" s="18" t="s">
        <v>35</v>
      </c>
    </row>
    <row r="1138" spans="1:23" ht="38.25" x14ac:dyDescent="0.2">
      <c r="A1138" s="7">
        <v>1131</v>
      </c>
      <c r="B1138" s="7" t="s">
        <v>25</v>
      </c>
      <c r="C1138" s="7">
        <v>40388</v>
      </c>
      <c r="D1138" s="7" t="s">
        <v>25</v>
      </c>
      <c r="E1138" s="8" t="s">
        <v>1367</v>
      </c>
      <c r="F1138" s="8" t="s">
        <v>55</v>
      </c>
      <c r="G1138" s="8" t="s">
        <v>28</v>
      </c>
      <c r="H1138" s="8" t="s">
        <v>29</v>
      </c>
      <c r="I1138" s="8" t="s">
        <v>938</v>
      </c>
      <c r="J1138" s="7" t="s">
        <v>939</v>
      </c>
      <c r="K1138" s="9">
        <v>30</v>
      </c>
      <c r="L1138" s="10">
        <v>2850000</v>
      </c>
      <c r="M1138" s="10">
        <v>0</v>
      </c>
      <c r="N1138" s="10">
        <v>0</v>
      </c>
      <c r="O1138" s="10">
        <f t="shared" si="34"/>
        <v>2850000</v>
      </c>
      <c r="P1138" s="10">
        <v>2850000</v>
      </c>
      <c r="Q1138" s="10">
        <v>0</v>
      </c>
      <c r="R1138" s="10">
        <v>0</v>
      </c>
      <c r="S1138" s="10">
        <f t="shared" si="35"/>
        <v>0</v>
      </c>
      <c r="T1138" s="7" t="s">
        <v>32</v>
      </c>
      <c r="U1138" s="18" t="s">
        <v>33</v>
      </c>
      <c r="V1138" s="18" t="s">
        <v>34</v>
      </c>
      <c r="W1138" s="18" t="s">
        <v>35</v>
      </c>
    </row>
    <row r="1139" spans="1:23" ht="38.25" x14ac:dyDescent="0.2">
      <c r="A1139" s="7">
        <v>1132</v>
      </c>
      <c r="B1139" s="7" t="s">
        <v>25</v>
      </c>
      <c r="C1139" s="7">
        <v>40394</v>
      </c>
      <c r="D1139" s="7" t="s">
        <v>25</v>
      </c>
      <c r="E1139" s="8" t="s">
        <v>1368</v>
      </c>
      <c r="F1139" s="8" t="s">
        <v>55</v>
      </c>
      <c r="G1139" s="8" t="s">
        <v>28</v>
      </c>
      <c r="H1139" s="8" t="s">
        <v>29</v>
      </c>
      <c r="I1139" s="8" t="s">
        <v>938</v>
      </c>
      <c r="J1139" s="7" t="s">
        <v>939</v>
      </c>
      <c r="K1139" s="9">
        <v>30</v>
      </c>
      <c r="L1139" s="10">
        <v>2850000</v>
      </c>
      <c r="M1139" s="10">
        <v>0</v>
      </c>
      <c r="N1139" s="10">
        <v>0</v>
      </c>
      <c r="O1139" s="10">
        <f t="shared" si="34"/>
        <v>2850000</v>
      </c>
      <c r="P1139" s="10">
        <v>2850000</v>
      </c>
      <c r="Q1139" s="10">
        <v>0</v>
      </c>
      <c r="R1139" s="10">
        <v>0</v>
      </c>
      <c r="S1139" s="10">
        <f t="shared" si="35"/>
        <v>0</v>
      </c>
      <c r="T1139" s="7" t="s">
        <v>32</v>
      </c>
      <c r="U1139" s="18" t="s">
        <v>33</v>
      </c>
      <c r="V1139" s="18" t="s">
        <v>34</v>
      </c>
      <c r="W1139" s="18" t="s">
        <v>35</v>
      </c>
    </row>
    <row r="1140" spans="1:23" ht="38.25" x14ac:dyDescent="0.2">
      <c r="A1140" s="7">
        <v>1133</v>
      </c>
      <c r="B1140" s="7" t="s">
        <v>25</v>
      </c>
      <c r="C1140" s="7">
        <v>40217</v>
      </c>
      <c r="D1140" s="7" t="s">
        <v>25</v>
      </c>
      <c r="E1140" s="8" t="s">
        <v>1369</v>
      </c>
      <c r="F1140" s="8" t="s">
        <v>55</v>
      </c>
      <c r="G1140" s="8" t="s">
        <v>28</v>
      </c>
      <c r="H1140" s="8" t="s">
        <v>29</v>
      </c>
      <c r="I1140" s="8" t="s">
        <v>938</v>
      </c>
      <c r="J1140" s="7" t="s">
        <v>939</v>
      </c>
      <c r="K1140" s="9">
        <v>30</v>
      </c>
      <c r="L1140" s="10">
        <v>2850000</v>
      </c>
      <c r="M1140" s="10">
        <v>0</v>
      </c>
      <c r="N1140" s="10">
        <v>0</v>
      </c>
      <c r="O1140" s="10">
        <f t="shared" si="34"/>
        <v>2850000</v>
      </c>
      <c r="P1140" s="10">
        <v>2850000</v>
      </c>
      <c r="Q1140" s="10">
        <v>0</v>
      </c>
      <c r="R1140" s="10">
        <v>0</v>
      </c>
      <c r="S1140" s="10">
        <f t="shared" si="35"/>
        <v>0</v>
      </c>
      <c r="T1140" s="7" t="s">
        <v>32</v>
      </c>
      <c r="U1140" s="18" t="s">
        <v>33</v>
      </c>
      <c r="V1140" s="18" t="s">
        <v>34</v>
      </c>
      <c r="W1140" s="18" t="s">
        <v>35</v>
      </c>
    </row>
    <row r="1141" spans="1:23" ht="38.25" x14ac:dyDescent="0.2">
      <c r="A1141" s="7">
        <v>1134</v>
      </c>
      <c r="B1141" s="7" t="s">
        <v>25</v>
      </c>
      <c r="C1141" s="7">
        <v>40385</v>
      </c>
      <c r="D1141" s="7" t="s">
        <v>25</v>
      </c>
      <c r="E1141" s="8" t="s">
        <v>1370</v>
      </c>
      <c r="F1141" s="8" t="s">
        <v>55</v>
      </c>
      <c r="G1141" s="8" t="s">
        <v>28</v>
      </c>
      <c r="H1141" s="8" t="s">
        <v>29</v>
      </c>
      <c r="I1141" s="8" t="s">
        <v>938</v>
      </c>
      <c r="J1141" s="7" t="s">
        <v>939</v>
      </c>
      <c r="K1141" s="9">
        <v>30</v>
      </c>
      <c r="L1141" s="10">
        <v>2850000</v>
      </c>
      <c r="M1141" s="10">
        <v>0</v>
      </c>
      <c r="N1141" s="10">
        <v>0</v>
      </c>
      <c r="O1141" s="10">
        <f t="shared" si="34"/>
        <v>2850000</v>
      </c>
      <c r="P1141" s="10">
        <v>2850000</v>
      </c>
      <c r="Q1141" s="10">
        <v>0</v>
      </c>
      <c r="R1141" s="10">
        <v>0</v>
      </c>
      <c r="S1141" s="10">
        <f t="shared" si="35"/>
        <v>0</v>
      </c>
      <c r="T1141" s="7" t="s">
        <v>32</v>
      </c>
      <c r="U1141" s="18" t="s">
        <v>33</v>
      </c>
      <c r="V1141" s="18" t="s">
        <v>34</v>
      </c>
      <c r="W1141" s="18" t="s">
        <v>35</v>
      </c>
    </row>
    <row r="1142" spans="1:23" ht="38.25" x14ac:dyDescent="0.2">
      <c r="A1142" s="7">
        <v>1135</v>
      </c>
      <c r="B1142" s="7" t="s">
        <v>25</v>
      </c>
      <c r="C1142" s="7">
        <v>40189</v>
      </c>
      <c r="D1142" s="7" t="s">
        <v>25</v>
      </c>
      <c r="E1142" s="8" t="s">
        <v>1371</v>
      </c>
      <c r="F1142" s="8" t="s">
        <v>55</v>
      </c>
      <c r="G1142" s="8" t="s">
        <v>28</v>
      </c>
      <c r="H1142" s="8" t="s">
        <v>29</v>
      </c>
      <c r="I1142" s="8" t="s">
        <v>938</v>
      </c>
      <c r="J1142" s="7" t="s">
        <v>939</v>
      </c>
      <c r="K1142" s="9">
        <v>30</v>
      </c>
      <c r="L1142" s="10">
        <v>2850000</v>
      </c>
      <c r="M1142" s="10">
        <v>0</v>
      </c>
      <c r="N1142" s="10">
        <v>0</v>
      </c>
      <c r="O1142" s="10">
        <f t="shared" si="34"/>
        <v>2850000</v>
      </c>
      <c r="P1142" s="10">
        <v>2850000</v>
      </c>
      <c r="Q1142" s="10">
        <v>0</v>
      </c>
      <c r="R1142" s="10">
        <v>0</v>
      </c>
      <c r="S1142" s="10">
        <f t="shared" si="35"/>
        <v>0</v>
      </c>
      <c r="T1142" s="7" t="s">
        <v>32</v>
      </c>
      <c r="U1142" s="18" t="s">
        <v>33</v>
      </c>
      <c r="V1142" s="18" t="s">
        <v>34</v>
      </c>
      <c r="W1142" s="18" t="s">
        <v>35</v>
      </c>
    </row>
    <row r="1143" spans="1:23" ht="38.25" x14ac:dyDescent="0.2">
      <c r="A1143" s="11">
        <v>1136</v>
      </c>
      <c r="B1143" s="7" t="s">
        <v>25</v>
      </c>
      <c r="C1143" s="7">
        <v>40194</v>
      </c>
      <c r="D1143" s="11" t="s">
        <v>25</v>
      </c>
      <c r="E1143" s="8" t="s">
        <v>1372</v>
      </c>
      <c r="F1143" s="11" t="s">
        <v>55</v>
      </c>
      <c r="G1143" s="11" t="s">
        <v>28</v>
      </c>
      <c r="H1143" s="11" t="s">
        <v>29</v>
      </c>
      <c r="I1143" s="11" t="s">
        <v>938</v>
      </c>
      <c r="J1143" s="7" t="s">
        <v>939</v>
      </c>
      <c r="K1143" s="12">
        <v>30</v>
      </c>
      <c r="L1143" s="13">
        <v>2850000</v>
      </c>
      <c r="M1143" s="13">
        <v>0</v>
      </c>
      <c r="N1143" s="13">
        <v>0</v>
      </c>
      <c r="O1143" s="10">
        <f t="shared" si="34"/>
        <v>2850000</v>
      </c>
      <c r="P1143" s="13">
        <v>2850000</v>
      </c>
      <c r="Q1143" s="13">
        <v>0</v>
      </c>
      <c r="R1143" s="13">
        <v>0</v>
      </c>
      <c r="S1143" s="10">
        <f t="shared" si="35"/>
        <v>0</v>
      </c>
      <c r="T1143" s="7" t="s">
        <v>32</v>
      </c>
      <c r="U1143" s="18" t="s">
        <v>33</v>
      </c>
      <c r="V1143" s="18" t="s">
        <v>34</v>
      </c>
      <c r="W1143" s="18" t="s">
        <v>35</v>
      </c>
    </row>
    <row r="1144" spans="1:23" ht="38.25" x14ac:dyDescent="0.2">
      <c r="A1144" s="7">
        <v>1137</v>
      </c>
      <c r="B1144" s="7" t="s">
        <v>25</v>
      </c>
      <c r="C1144" s="7">
        <v>40967</v>
      </c>
      <c r="D1144" s="7" t="s">
        <v>25</v>
      </c>
      <c r="E1144" s="8" t="s">
        <v>1373</v>
      </c>
      <c r="F1144" s="8" t="s">
        <v>27</v>
      </c>
      <c r="G1144" s="8" t="s">
        <v>28</v>
      </c>
      <c r="H1144" s="8" t="s">
        <v>29</v>
      </c>
      <c r="I1144" s="8" t="s">
        <v>938</v>
      </c>
      <c r="J1144" s="7" t="s">
        <v>939</v>
      </c>
      <c r="K1144" s="9">
        <v>29.82</v>
      </c>
      <c r="L1144" s="10">
        <v>199800000</v>
      </c>
      <c r="M1144" s="10">
        <v>0</v>
      </c>
      <c r="N1144" s="10">
        <v>0</v>
      </c>
      <c r="O1144" s="10">
        <f t="shared" si="34"/>
        <v>199800000</v>
      </c>
      <c r="P1144" s="10">
        <v>0</v>
      </c>
      <c r="Q1144" s="10">
        <v>750000</v>
      </c>
      <c r="R1144" s="10">
        <v>1750000</v>
      </c>
      <c r="S1144" s="10">
        <f t="shared" si="35"/>
        <v>197300000</v>
      </c>
      <c r="T1144" s="7" t="s">
        <v>32</v>
      </c>
      <c r="U1144" s="18" t="s">
        <v>33</v>
      </c>
      <c r="V1144" s="18" t="s">
        <v>34</v>
      </c>
      <c r="W1144" s="18" t="s">
        <v>35</v>
      </c>
    </row>
    <row r="1145" spans="1:23" ht="38.25" x14ac:dyDescent="0.2">
      <c r="A1145" s="7">
        <v>1138</v>
      </c>
      <c r="B1145" s="7">
        <v>2388452</v>
      </c>
      <c r="C1145" s="7" t="s">
        <v>25</v>
      </c>
      <c r="D1145" s="7" t="s">
        <v>25</v>
      </c>
      <c r="E1145" s="8" t="s">
        <v>1374</v>
      </c>
      <c r="F1145" s="8" t="s">
        <v>27</v>
      </c>
      <c r="G1145" s="8" t="s">
        <v>28</v>
      </c>
      <c r="H1145" s="8" t="s">
        <v>29</v>
      </c>
      <c r="I1145" s="8" t="s">
        <v>938</v>
      </c>
      <c r="J1145" s="7" t="s">
        <v>939</v>
      </c>
      <c r="K1145" s="9">
        <v>29.4</v>
      </c>
      <c r="L1145" s="10">
        <v>12078000</v>
      </c>
      <c r="M1145" s="10">
        <v>0</v>
      </c>
      <c r="N1145" s="10">
        <v>0</v>
      </c>
      <c r="O1145" s="10">
        <f t="shared" si="34"/>
        <v>12078000</v>
      </c>
      <c r="P1145" s="10">
        <v>3623400</v>
      </c>
      <c r="Q1145" s="10">
        <v>8454600</v>
      </c>
      <c r="R1145" s="10">
        <v>0</v>
      </c>
      <c r="S1145" s="10">
        <f t="shared" si="35"/>
        <v>0</v>
      </c>
      <c r="T1145" s="7" t="s">
        <v>32</v>
      </c>
      <c r="U1145" s="18" t="s">
        <v>33</v>
      </c>
      <c r="V1145" s="18" t="s">
        <v>34</v>
      </c>
      <c r="W1145" s="18" t="s">
        <v>59</v>
      </c>
    </row>
    <row r="1146" spans="1:23" ht="38.25" x14ac:dyDescent="0.2">
      <c r="A1146" s="7">
        <v>1139</v>
      </c>
      <c r="B1146" s="7">
        <v>2393114</v>
      </c>
      <c r="C1146" s="7" t="s">
        <v>25</v>
      </c>
      <c r="D1146" s="7" t="s">
        <v>25</v>
      </c>
      <c r="E1146" s="8" t="s">
        <v>1375</v>
      </c>
      <c r="F1146" s="8" t="s">
        <v>27</v>
      </c>
      <c r="G1146" s="8" t="s">
        <v>28</v>
      </c>
      <c r="H1146" s="8" t="s">
        <v>29</v>
      </c>
      <c r="I1146" s="8" t="s">
        <v>938</v>
      </c>
      <c r="J1146" s="7" t="s">
        <v>939</v>
      </c>
      <c r="K1146" s="9">
        <v>29.3</v>
      </c>
      <c r="L1146" s="10">
        <v>1500000000</v>
      </c>
      <c r="M1146" s="10">
        <v>0</v>
      </c>
      <c r="N1146" s="10">
        <v>0</v>
      </c>
      <c r="O1146" s="10">
        <f t="shared" si="34"/>
        <v>1500000000</v>
      </c>
      <c r="P1146" s="10">
        <v>585000000</v>
      </c>
      <c r="Q1146" s="10">
        <v>315000000</v>
      </c>
      <c r="R1146" s="10">
        <v>600000000</v>
      </c>
      <c r="S1146" s="10">
        <f t="shared" si="35"/>
        <v>0</v>
      </c>
      <c r="T1146" s="7" t="s">
        <v>32</v>
      </c>
      <c r="U1146" s="18" t="s">
        <v>33</v>
      </c>
      <c r="V1146" s="18" t="s">
        <v>34</v>
      </c>
      <c r="W1146" s="18" t="s">
        <v>59</v>
      </c>
    </row>
    <row r="1147" spans="1:23" ht="51" x14ac:dyDescent="0.2">
      <c r="A1147" s="7">
        <v>1140</v>
      </c>
      <c r="B1147" s="7">
        <v>2412440</v>
      </c>
      <c r="C1147" s="7">
        <v>1468</v>
      </c>
      <c r="D1147" s="7" t="s">
        <v>25</v>
      </c>
      <c r="E1147" s="8" t="s">
        <v>1376</v>
      </c>
      <c r="F1147" s="8" t="s">
        <v>27</v>
      </c>
      <c r="G1147" s="8" t="s">
        <v>28</v>
      </c>
      <c r="H1147" s="8" t="s">
        <v>29</v>
      </c>
      <c r="I1147" s="8" t="s">
        <v>938</v>
      </c>
      <c r="J1147" s="7" t="s">
        <v>939</v>
      </c>
      <c r="K1147" s="9">
        <v>29.1</v>
      </c>
      <c r="L1147" s="10">
        <v>3127601</v>
      </c>
      <c r="M1147" s="10">
        <v>0</v>
      </c>
      <c r="N1147" s="10">
        <v>0</v>
      </c>
      <c r="O1147" s="10">
        <f t="shared" si="34"/>
        <v>3127601</v>
      </c>
      <c r="P1147" s="10">
        <v>938280</v>
      </c>
      <c r="Q1147" s="10">
        <v>2189321</v>
      </c>
      <c r="R1147" s="10">
        <v>0</v>
      </c>
      <c r="S1147" s="10">
        <f t="shared" si="35"/>
        <v>0</v>
      </c>
      <c r="T1147" s="7" t="s">
        <v>32</v>
      </c>
      <c r="U1147" s="18" t="s">
        <v>33</v>
      </c>
      <c r="V1147" s="18" t="s">
        <v>34</v>
      </c>
      <c r="W1147" s="18" t="s">
        <v>59</v>
      </c>
    </row>
    <row r="1148" spans="1:23" ht="38.25" x14ac:dyDescent="0.2">
      <c r="A1148" s="7">
        <v>1141</v>
      </c>
      <c r="B1148" s="7" t="s">
        <v>25</v>
      </c>
      <c r="C1148" s="7">
        <v>41451</v>
      </c>
      <c r="D1148" s="7" t="s">
        <v>25</v>
      </c>
      <c r="E1148" s="8" t="s">
        <v>1377</v>
      </c>
      <c r="F1148" s="8" t="s">
        <v>55</v>
      </c>
      <c r="G1148" s="8" t="s">
        <v>28</v>
      </c>
      <c r="H1148" s="8" t="s">
        <v>29</v>
      </c>
      <c r="I1148" s="8" t="s">
        <v>938</v>
      </c>
      <c r="J1148" s="7" t="s">
        <v>939</v>
      </c>
      <c r="K1148" s="9">
        <v>29.08</v>
      </c>
      <c r="L1148" s="10">
        <v>91940250</v>
      </c>
      <c r="M1148" s="10">
        <v>0</v>
      </c>
      <c r="N1148" s="10">
        <v>0</v>
      </c>
      <c r="O1148" s="10">
        <f t="shared" si="34"/>
        <v>91940250</v>
      </c>
      <c r="P1148" s="10">
        <v>73552200</v>
      </c>
      <c r="Q1148" s="10">
        <v>18388050</v>
      </c>
      <c r="R1148" s="10">
        <v>0</v>
      </c>
      <c r="S1148" s="10">
        <f t="shared" si="35"/>
        <v>0</v>
      </c>
      <c r="T1148" s="7" t="s">
        <v>32</v>
      </c>
      <c r="U1148" s="18" t="s">
        <v>33</v>
      </c>
      <c r="V1148" s="18" t="s">
        <v>34</v>
      </c>
      <c r="W1148" s="18" t="s">
        <v>35</v>
      </c>
    </row>
    <row r="1149" spans="1:23" ht="38.25" x14ac:dyDescent="0.2">
      <c r="A1149" s="7">
        <v>1142</v>
      </c>
      <c r="B1149" s="7" t="s">
        <v>25</v>
      </c>
      <c r="C1149" s="7">
        <v>37861</v>
      </c>
      <c r="D1149" s="7" t="s">
        <v>25</v>
      </c>
      <c r="E1149" s="8" t="s">
        <v>1378</v>
      </c>
      <c r="F1149" s="8" t="s">
        <v>55</v>
      </c>
      <c r="G1149" s="8" t="s">
        <v>28</v>
      </c>
      <c r="H1149" s="8" t="s">
        <v>29</v>
      </c>
      <c r="I1149" s="8" t="s">
        <v>938</v>
      </c>
      <c r="J1149" s="7" t="s">
        <v>939</v>
      </c>
      <c r="K1149" s="9">
        <v>28.79</v>
      </c>
      <c r="L1149" s="10">
        <v>80000</v>
      </c>
      <c r="M1149" s="10">
        <v>0</v>
      </c>
      <c r="N1149" s="10">
        <v>0</v>
      </c>
      <c r="O1149" s="10">
        <f t="shared" si="34"/>
        <v>80000</v>
      </c>
      <c r="P1149" s="10">
        <v>0</v>
      </c>
      <c r="Q1149" s="10">
        <v>80000</v>
      </c>
      <c r="R1149" s="10">
        <v>0</v>
      </c>
      <c r="S1149" s="10">
        <f t="shared" si="35"/>
        <v>0</v>
      </c>
      <c r="T1149" s="7" t="s">
        <v>32</v>
      </c>
      <c r="U1149" s="18" t="s">
        <v>33</v>
      </c>
      <c r="V1149" s="18" t="s">
        <v>34</v>
      </c>
      <c r="W1149" s="18" t="s">
        <v>59</v>
      </c>
    </row>
    <row r="1150" spans="1:23" ht="51" x14ac:dyDescent="0.2">
      <c r="A1150" s="7">
        <v>1143</v>
      </c>
      <c r="B1150" s="7" t="s">
        <v>25</v>
      </c>
      <c r="C1150" s="7">
        <v>21836</v>
      </c>
      <c r="D1150" s="7" t="s">
        <v>25</v>
      </c>
      <c r="E1150" s="8" t="s">
        <v>1379</v>
      </c>
      <c r="F1150" s="8" t="s">
        <v>27</v>
      </c>
      <c r="G1150" s="8" t="s">
        <v>28</v>
      </c>
      <c r="H1150" s="8" t="s">
        <v>647</v>
      </c>
      <c r="I1150" s="8" t="s">
        <v>938</v>
      </c>
      <c r="J1150" s="7" t="s">
        <v>939</v>
      </c>
      <c r="K1150" s="9">
        <v>28.757999999999999</v>
      </c>
      <c r="L1150" s="10">
        <v>55454250</v>
      </c>
      <c r="M1150" s="10">
        <v>0</v>
      </c>
      <c r="N1150" s="10">
        <v>0</v>
      </c>
      <c r="O1150" s="10">
        <f t="shared" si="34"/>
        <v>55454250</v>
      </c>
      <c r="P1150" s="10">
        <v>27010878</v>
      </c>
      <c r="Q1150" s="10">
        <v>27010878</v>
      </c>
      <c r="R1150" s="10">
        <v>1432494</v>
      </c>
      <c r="S1150" s="10">
        <f t="shared" si="35"/>
        <v>0</v>
      </c>
      <c r="T1150" s="7" t="s">
        <v>32</v>
      </c>
      <c r="U1150" s="18" t="s">
        <v>58</v>
      </c>
      <c r="V1150" s="18" t="s">
        <v>539</v>
      </c>
      <c r="W1150" s="18" t="s">
        <v>540</v>
      </c>
    </row>
    <row r="1151" spans="1:23" ht="63.75" x14ac:dyDescent="0.2">
      <c r="A1151" s="7">
        <v>1144</v>
      </c>
      <c r="B1151" s="7" t="s">
        <v>25</v>
      </c>
      <c r="C1151" s="7">
        <v>21579</v>
      </c>
      <c r="D1151" s="7" t="s">
        <v>25</v>
      </c>
      <c r="E1151" s="8" t="s">
        <v>1380</v>
      </c>
      <c r="F1151" s="8" t="s">
        <v>27</v>
      </c>
      <c r="G1151" s="8" t="s">
        <v>28</v>
      </c>
      <c r="H1151" s="8" t="s">
        <v>647</v>
      </c>
      <c r="I1151" s="8" t="s">
        <v>938</v>
      </c>
      <c r="J1151" s="7" t="s">
        <v>939</v>
      </c>
      <c r="K1151" s="9">
        <v>28.757999999999999</v>
      </c>
      <c r="L1151" s="10">
        <v>177313676</v>
      </c>
      <c r="M1151" s="10">
        <v>0</v>
      </c>
      <c r="N1151" s="10">
        <v>0</v>
      </c>
      <c r="O1151" s="10">
        <f t="shared" si="34"/>
        <v>177313676</v>
      </c>
      <c r="P1151" s="10">
        <v>59104559</v>
      </c>
      <c r="Q1151" s="10">
        <v>59104559</v>
      </c>
      <c r="R1151" s="10">
        <v>59104558</v>
      </c>
      <c r="S1151" s="10">
        <f t="shared" si="35"/>
        <v>0</v>
      </c>
      <c r="T1151" s="7" t="s">
        <v>32</v>
      </c>
      <c r="U1151" s="18" t="s">
        <v>58</v>
      </c>
      <c r="V1151" s="18" t="s">
        <v>539</v>
      </c>
      <c r="W1151" s="18" t="s">
        <v>540</v>
      </c>
    </row>
    <row r="1152" spans="1:23" ht="51" x14ac:dyDescent="0.2">
      <c r="A1152" s="7">
        <v>1145</v>
      </c>
      <c r="B1152" s="7">
        <v>2389156</v>
      </c>
      <c r="C1152" s="7" t="s">
        <v>25</v>
      </c>
      <c r="D1152" s="7" t="s">
        <v>25</v>
      </c>
      <c r="E1152" s="8" t="s">
        <v>1381</v>
      </c>
      <c r="F1152" s="8" t="s">
        <v>27</v>
      </c>
      <c r="G1152" s="8" t="s">
        <v>548</v>
      </c>
      <c r="H1152" s="8" t="s">
        <v>904</v>
      </c>
      <c r="I1152" s="8" t="s">
        <v>938</v>
      </c>
      <c r="J1152" s="7" t="s">
        <v>939</v>
      </c>
      <c r="K1152" s="9">
        <v>28.728000000000002</v>
      </c>
      <c r="L1152" s="10">
        <v>2500000</v>
      </c>
      <c r="M1152" s="10">
        <v>0</v>
      </c>
      <c r="N1152" s="10">
        <v>0</v>
      </c>
      <c r="O1152" s="10">
        <f t="shared" si="34"/>
        <v>2500000</v>
      </c>
      <c r="P1152" s="10">
        <v>0</v>
      </c>
      <c r="Q1152" s="10">
        <v>2500000</v>
      </c>
      <c r="R1152" s="10">
        <v>0</v>
      </c>
      <c r="S1152" s="10">
        <f t="shared" si="35"/>
        <v>0</v>
      </c>
      <c r="T1152" s="7" t="s">
        <v>32</v>
      </c>
      <c r="U1152" s="18" t="s">
        <v>33</v>
      </c>
      <c r="V1152" s="18" t="s">
        <v>905</v>
      </c>
      <c r="W1152" s="18" t="s">
        <v>906</v>
      </c>
    </row>
    <row r="1153" spans="1:23" ht="51" x14ac:dyDescent="0.2">
      <c r="A1153" s="7">
        <v>1146</v>
      </c>
      <c r="B1153" s="7">
        <v>2389132</v>
      </c>
      <c r="C1153" s="7" t="s">
        <v>25</v>
      </c>
      <c r="D1153" s="7" t="s">
        <v>25</v>
      </c>
      <c r="E1153" s="8" t="s">
        <v>1382</v>
      </c>
      <c r="F1153" s="8" t="s">
        <v>27</v>
      </c>
      <c r="G1153" s="8" t="s">
        <v>548</v>
      </c>
      <c r="H1153" s="8" t="s">
        <v>904</v>
      </c>
      <c r="I1153" s="8" t="s">
        <v>938</v>
      </c>
      <c r="J1153" s="7" t="s">
        <v>939</v>
      </c>
      <c r="K1153" s="9">
        <v>28.728000000000002</v>
      </c>
      <c r="L1153" s="10">
        <v>3571400</v>
      </c>
      <c r="M1153" s="10">
        <v>0</v>
      </c>
      <c r="N1153" s="10">
        <v>0</v>
      </c>
      <c r="O1153" s="10">
        <f t="shared" si="34"/>
        <v>3571400</v>
      </c>
      <c r="P1153" s="10">
        <v>0</v>
      </c>
      <c r="Q1153" s="10">
        <v>3571400</v>
      </c>
      <c r="R1153" s="10">
        <v>0</v>
      </c>
      <c r="S1153" s="10">
        <f t="shared" si="35"/>
        <v>0</v>
      </c>
      <c r="T1153" s="7" t="s">
        <v>32</v>
      </c>
      <c r="U1153" s="18" t="s">
        <v>33</v>
      </c>
      <c r="V1153" s="18" t="s">
        <v>905</v>
      </c>
      <c r="W1153" s="18" t="s">
        <v>906</v>
      </c>
    </row>
    <row r="1154" spans="1:23" ht="25.5" x14ac:dyDescent="0.2">
      <c r="A1154" s="7">
        <v>1147</v>
      </c>
      <c r="B1154" s="7" t="s">
        <v>25</v>
      </c>
      <c r="C1154" s="7">
        <v>2396</v>
      </c>
      <c r="D1154" s="7" t="s">
        <v>25</v>
      </c>
      <c r="E1154" s="8" t="s">
        <v>1383</v>
      </c>
      <c r="F1154" s="8" t="s">
        <v>55</v>
      </c>
      <c r="G1154" s="8" t="s">
        <v>28</v>
      </c>
      <c r="H1154" s="8" t="s">
        <v>904</v>
      </c>
      <c r="I1154" s="8" t="s">
        <v>938</v>
      </c>
      <c r="J1154" s="7" t="s">
        <v>939</v>
      </c>
      <c r="K1154" s="9">
        <v>28.728000000000002</v>
      </c>
      <c r="L1154" s="10">
        <v>260000</v>
      </c>
      <c r="M1154" s="10">
        <v>0</v>
      </c>
      <c r="N1154" s="10">
        <v>0</v>
      </c>
      <c r="O1154" s="10">
        <f t="shared" si="34"/>
        <v>260000</v>
      </c>
      <c r="P1154" s="10">
        <v>234000</v>
      </c>
      <c r="Q1154" s="10">
        <v>26000</v>
      </c>
      <c r="R1154" s="10">
        <v>0</v>
      </c>
      <c r="S1154" s="10">
        <f t="shared" si="35"/>
        <v>0</v>
      </c>
      <c r="T1154" s="7" t="s">
        <v>32</v>
      </c>
      <c r="U1154" s="18" t="s">
        <v>33</v>
      </c>
      <c r="V1154" s="18" t="s">
        <v>905</v>
      </c>
      <c r="W1154" s="18" t="s">
        <v>906</v>
      </c>
    </row>
    <row r="1155" spans="1:23" ht="38.25" x14ac:dyDescent="0.2">
      <c r="A1155" s="7">
        <v>1148</v>
      </c>
      <c r="B1155" s="7" t="s">
        <v>25</v>
      </c>
      <c r="C1155" s="7">
        <v>4492</v>
      </c>
      <c r="D1155" s="7" t="s">
        <v>25</v>
      </c>
      <c r="E1155" s="8" t="s">
        <v>1384</v>
      </c>
      <c r="F1155" s="8" t="s">
        <v>55</v>
      </c>
      <c r="G1155" s="8" t="s">
        <v>28</v>
      </c>
      <c r="H1155" s="8" t="s">
        <v>29</v>
      </c>
      <c r="I1155" s="8" t="s">
        <v>938</v>
      </c>
      <c r="J1155" s="7" t="s">
        <v>939</v>
      </c>
      <c r="K1155" s="9">
        <v>28.63</v>
      </c>
      <c r="L1155" s="10">
        <v>8000000</v>
      </c>
      <c r="M1155" s="10">
        <v>0</v>
      </c>
      <c r="N1155" s="10">
        <v>0</v>
      </c>
      <c r="O1155" s="10">
        <f t="shared" si="34"/>
        <v>8000000</v>
      </c>
      <c r="P1155" s="10">
        <v>0</v>
      </c>
      <c r="Q1155" s="10">
        <v>0</v>
      </c>
      <c r="R1155" s="10">
        <v>2400000</v>
      </c>
      <c r="S1155" s="10">
        <f t="shared" si="35"/>
        <v>5600000</v>
      </c>
      <c r="T1155" s="7" t="s">
        <v>32</v>
      </c>
      <c r="U1155" s="18" t="s">
        <v>33</v>
      </c>
      <c r="V1155" s="18" t="s">
        <v>34</v>
      </c>
      <c r="W1155" s="18" t="s">
        <v>553</v>
      </c>
    </row>
    <row r="1156" spans="1:23" ht="38.25" x14ac:dyDescent="0.2">
      <c r="A1156" s="7">
        <v>1149</v>
      </c>
      <c r="B1156" s="7" t="s">
        <v>25</v>
      </c>
      <c r="C1156" s="7">
        <v>42556</v>
      </c>
      <c r="D1156" s="7" t="s">
        <v>25</v>
      </c>
      <c r="E1156" s="8" t="s">
        <v>1385</v>
      </c>
      <c r="F1156" s="8" t="s">
        <v>55</v>
      </c>
      <c r="G1156" s="8" t="s">
        <v>28</v>
      </c>
      <c r="H1156" s="8" t="s">
        <v>29</v>
      </c>
      <c r="I1156" s="8" t="s">
        <v>938</v>
      </c>
      <c r="J1156" s="7" t="s">
        <v>939</v>
      </c>
      <c r="K1156" s="9">
        <v>28.36</v>
      </c>
      <c r="L1156" s="10">
        <v>840750</v>
      </c>
      <c r="M1156" s="10">
        <v>0</v>
      </c>
      <c r="N1156" s="10">
        <v>0</v>
      </c>
      <c r="O1156" s="10">
        <f t="shared" si="34"/>
        <v>840750</v>
      </c>
      <c r="P1156" s="10">
        <v>0</v>
      </c>
      <c r="Q1156" s="10">
        <v>0</v>
      </c>
      <c r="R1156" s="10">
        <v>0</v>
      </c>
      <c r="S1156" s="10">
        <f t="shared" si="35"/>
        <v>840750</v>
      </c>
      <c r="T1156" s="7" t="s">
        <v>32</v>
      </c>
      <c r="U1156" s="18" t="s">
        <v>33</v>
      </c>
      <c r="V1156" s="18" t="s">
        <v>34</v>
      </c>
      <c r="W1156" s="18" t="s">
        <v>553</v>
      </c>
    </row>
    <row r="1157" spans="1:23" ht="38.25" x14ac:dyDescent="0.2">
      <c r="A1157" s="7">
        <v>1150</v>
      </c>
      <c r="B1157" s="7" t="s">
        <v>25</v>
      </c>
      <c r="C1157" s="7">
        <v>42564</v>
      </c>
      <c r="D1157" s="7" t="s">
        <v>25</v>
      </c>
      <c r="E1157" s="8" t="s">
        <v>1386</v>
      </c>
      <c r="F1157" s="8" t="s">
        <v>55</v>
      </c>
      <c r="G1157" s="8" t="s">
        <v>28</v>
      </c>
      <c r="H1157" s="8" t="s">
        <v>29</v>
      </c>
      <c r="I1157" s="8" t="s">
        <v>938</v>
      </c>
      <c r="J1157" s="7" t="s">
        <v>939</v>
      </c>
      <c r="K1157" s="9">
        <v>28.36</v>
      </c>
      <c r="L1157" s="10">
        <v>3363000</v>
      </c>
      <c r="M1157" s="10">
        <v>0</v>
      </c>
      <c r="N1157" s="10">
        <v>0</v>
      </c>
      <c r="O1157" s="10">
        <f t="shared" si="34"/>
        <v>3363000</v>
      </c>
      <c r="P1157" s="10">
        <v>0</v>
      </c>
      <c r="Q1157" s="10">
        <v>0</v>
      </c>
      <c r="R1157" s="10">
        <v>0</v>
      </c>
      <c r="S1157" s="10">
        <f t="shared" si="35"/>
        <v>3363000</v>
      </c>
      <c r="T1157" s="7" t="s">
        <v>32</v>
      </c>
      <c r="U1157" s="18" t="s">
        <v>33</v>
      </c>
      <c r="V1157" s="18" t="s">
        <v>34</v>
      </c>
      <c r="W1157" s="18" t="s">
        <v>553</v>
      </c>
    </row>
    <row r="1158" spans="1:23" ht="38.25" x14ac:dyDescent="0.2">
      <c r="A1158" s="7">
        <v>1151</v>
      </c>
      <c r="B1158" s="7" t="s">
        <v>25</v>
      </c>
      <c r="C1158" s="7">
        <v>42543</v>
      </c>
      <c r="D1158" s="7" t="s">
        <v>25</v>
      </c>
      <c r="E1158" s="8" t="s">
        <v>1387</v>
      </c>
      <c r="F1158" s="8" t="s">
        <v>55</v>
      </c>
      <c r="G1158" s="8" t="s">
        <v>28</v>
      </c>
      <c r="H1158" s="8" t="s">
        <v>29</v>
      </c>
      <c r="I1158" s="8" t="s">
        <v>938</v>
      </c>
      <c r="J1158" s="7" t="s">
        <v>939</v>
      </c>
      <c r="K1158" s="9">
        <v>28.36</v>
      </c>
      <c r="L1158" s="10">
        <v>817209</v>
      </c>
      <c r="M1158" s="10">
        <v>0</v>
      </c>
      <c r="N1158" s="10">
        <v>0</v>
      </c>
      <c r="O1158" s="10">
        <f t="shared" si="34"/>
        <v>817209</v>
      </c>
      <c r="P1158" s="10">
        <v>0</v>
      </c>
      <c r="Q1158" s="10">
        <v>0</v>
      </c>
      <c r="R1158" s="10">
        <v>0</v>
      </c>
      <c r="S1158" s="10">
        <f t="shared" si="35"/>
        <v>817209</v>
      </c>
      <c r="T1158" s="7" t="s">
        <v>32</v>
      </c>
      <c r="U1158" s="18" t="s">
        <v>33</v>
      </c>
      <c r="V1158" s="18" t="s">
        <v>34</v>
      </c>
      <c r="W1158" s="18" t="s">
        <v>553</v>
      </c>
    </row>
    <row r="1159" spans="1:23" ht="51" x14ac:dyDescent="0.2">
      <c r="A1159" s="7">
        <v>1152</v>
      </c>
      <c r="B1159" s="7" t="s">
        <v>25</v>
      </c>
      <c r="C1159" s="7">
        <v>4564</v>
      </c>
      <c r="D1159" s="7" t="s">
        <v>25</v>
      </c>
      <c r="E1159" s="8" t="s">
        <v>1388</v>
      </c>
      <c r="F1159" s="8" t="s">
        <v>55</v>
      </c>
      <c r="G1159" s="8" t="s">
        <v>28</v>
      </c>
      <c r="H1159" s="8" t="s">
        <v>29</v>
      </c>
      <c r="I1159" s="8" t="s">
        <v>938</v>
      </c>
      <c r="J1159" s="7" t="s">
        <v>939</v>
      </c>
      <c r="K1159" s="9">
        <v>28.36</v>
      </c>
      <c r="L1159" s="10">
        <v>1329000</v>
      </c>
      <c r="M1159" s="10">
        <v>0</v>
      </c>
      <c r="N1159" s="10">
        <v>0</v>
      </c>
      <c r="O1159" s="10">
        <f t="shared" si="34"/>
        <v>1329000</v>
      </c>
      <c r="P1159" s="10">
        <v>0</v>
      </c>
      <c r="Q1159" s="10">
        <v>0</v>
      </c>
      <c r="R1159" s="10">
        <v>0</v>
      </c>
      <c r="S1159" s="10">
        <f t="shared" si="35"/>
        <v>1329000</v>
      </c>
      <c r="T1159" s="7" t="s">
        <v>32</v>
      </c>
      <c r="U1159" s="18" t="s">
        <v>33</v>
      </c>
      <c r="V1159" s="18" t="s">
        <v>34</v>
      </c>
      <c r="W1159" s="18" t="s">
        <v>553</v>
      </c>
    </row>
    <row r="1160" spans="1:23" ht="38.25" x14ac:dyDescent="0.2">
      <c r="A1160" s="7">
        <v>1153</v>
      </c>
      <c r="B1160" s="7" t="s">
        <v>25</v>
      </c>
      <c r="C1160" s="7">
        <v>4560</v>
      </c>
      <c r="D1160" s="7" t="s">
        <v>25</v>
      </c>
      <c r="E1160" s="8" t="s">
        <v>1389</v>
      </c>
      <c r="F1160" s="8" t="s">
        <v>55</v>
      </c>
      <c r="G1160" s="8" t="s">
        <v>28</v>
      </c>
      <c r="H1160" s="8" t="s">
        <v>29</v>
      </c>
      <c r="I1160" s="8" t="s">
        <v>938</v>
      </c>
      <c r="J1160" s="7" t="s">
        <v>939</v>
      </c>
      <c r="K1160" s="9">
        <v>28.36</v>
      </c>
      <c r="L1160" s="10">
        <v>5221564</v>
      </c>
      <c r="M1160" s="10">
        <v>0</v>
      </c>
      <c r="N1160" s="10">
        <v>0</v>
      </c>
      <c r="O1160" s="10">
        <f t="shared" si="34"/>
        <v>5221564</v>
      </c>
      <c r="P1160" s="10">
        <v>0</v>
      </c>
      <c r="Q1160" s="10">
        <v>0</v>
      </c>
      <c r="R1160" s="10">
        <v>0</v>
      </c>
      <c r="S1160" s="10">
        <f t="shared" si="35"/>
        <v>5221564</v>
      </c>
      <c r="T1160" s="7" t="s">
        <v>32</v>
      </c>
      <c r="U1160" s="18" t="s">
        <v>33</v>
      </c>
      <c r="V1160" s="18" t="s">
        <v>34</v>
      </c>
      <c r="W1160" s="18" t="s">
        <v>553</v>
      </c>
    </row>
    <row r="1161" spans="1:23" ht="38.25" x14ac:dyDescent="0.2">
      <c r="A1161" s="7">
        <v>1154</v>
      </c>
      <c r="B1161" s="7" t="s">
        <v>25</v>
      </c>
      <c r="C1161" s="7">
        <v>4573</v>
      </c>
      <c r="D1161" s="7" t="s">
        <v>25</v>
      </c>
      <c r="E1161" s="8" t="s">
        <v>1390</v>
      </c>
      <c r="F1161" s="8" t="s">
        <v>55</v>
      </c>
      <c r="G1161" s="8" t="s">
        <v>28</v>
      </c>
      <c r="H1161" s="8" t="s">
        <v>29</v>
      </c>
      <c r="I1161" s="8" t="s">
        <v>938</v>
      </c>
      <c r="J1161" s="7" t="s">
        <v>939</v>
      </c>
      <c r="K1161" s="9">
        <v>28.36</v>
      </c>
      <c r="L1161" s="10">
        <v>10701600</v>
      </c>
      <c r="M1161" s="10">
        <v>0</v>
      </c>
      <c r="N1161" s="10">
        <v>0</v>
      </c>
      <c r="O1161" s="10">
        <f t="shared" ref="O1161:O1211" si="36">+L1161-M1161-N1161</f>
        <v>10701600</v>
      </c>
      <c r="P1161" s="10">
        <v>0</v>
      </c>
      <c r="Q1161" s="10">
        <v>0</v>
      </c>
      <c r="R1161" s="10">
        <v>0</v>
      </c>
      <c r="S1161" s="10">
        <f t="shared" ref="S1161:S1211" si="37">+L1161-M1161-N1161-P1161-Q1161-R1161</f>
        <v>10701600</v>
      </c>
      <c r="T1161" s="7" t="s">
        <v>32</v>
      </c>
      <c r="U1161" s="18" t="s">
        <v>33</v>
      </c>
      <c r="V1161" s="18" t="s">
        <v>34</v>
      </c>
      <c r="W1161" s="18" t="s">
        <v>553</v>
      </c>
    </row>
    <row r="1162" spans="1:23" ht="38.25" x14ac:dyDescent="0.2">
      <c r="A1162" s="7">
        <v>1155</v>
      </c>
      <c r="B1162" s="7" t="s">
        <v>25</v>
      </c>
      <c r="C1162" s="7">
        <v>42548</v>
      </c>
      <c r="D1162" s="7" t="s">
        <v>25</v>
      </c>
      <c r="E1162" s="8" t="s">
        <v>1391</v>
      </c>
      <c r="F1162" s="8" t="s">
        <v>55</v>
      </c>
      <c r="G1162" s="8" t="s">
        <v>28</v>
      </c>
      <c r="H1162" s="8" t="s">
        <v>29</v>
      </c>
      <c r="I1162" s="8" t="s">
        <v>938</v>
      </c>
      <c r="J1162" s="7" t="s">
        <v>939</v>
      </c>
      <c r="K1162" s="9">
        <v>28.36</v>
      </c>
      <c r="L1162" s="10">
        <v>463463</v>
      </c>
      <c r="M1162" s="10">
        <v>0</v>
      </c>
      <c r="N1162" s="10">
        <v>0</v>
      </c>
      <c r="O1162" s="10">
        <f t="shared" si="36"/>
        <v>463463</v>
      </c>
      <c r="P1162" s="10">
        <v>0</v>
      </c>
      <c r="Q1162" s="10">
        <v>0</v>
      </c>
      <c r="R1162" s="10">
        <v>0</v>
      </c>
      <c r="S1162" s="10">
        <f t="shared" si="37"/>
        <v>463463</v>
      </c>
      <c r="T1162" s="7" t="s">
        <v>32</v>
      </c>
      <c r="U1162" s="18" t="s">
        <v>33</v>
      </c>
      <c r="V1162" s="18" t="s">
        <v>34</v>
      </c>
      <c r="W1162" s="18" t="s">
        <v>553</v>
      </c>
    </row>
    <row r="1163" spans="1:23" ht="38.25" x14ac:dyDescent="0.2">
      <c r="A1163" s="7">
        <v>1156</v>
      </c>
      <c r="B1163" s="7" t="s">
        <v>25</v>
      </c>
      <c r="C1163" s="7">
        <v>4523</v>
      </c>
      <c r="D1163" s="7" t="s">
        <v>25</v>
      </c>
      <c r="E1163" s="8" t="s">
        <v>1392</v>
      </c>
      <c r="F1163" s="8" t="s">
        <v>55</v>
      </c>
      <c r="G1163" s="8" t="s">
        <v>28</v>
      </c>
      <c r="H1163" s="8" t="s">
        <v>29</v>
      </c>
      <c r="I1163" s="8" t="s">
        <v>938</v>
      </c>
      <c r="J1163" s="7" t="s">
        <v>939</v>
      </c>
      <c r="K1163" s="9">
        <v>28.36</v>
      </c>
      <c r="L1163" s="10">
        <v>13000000</v>
      </c>
      <c r="M1163" s="10">
        <v>0</v>
      </c>
      <c r="N1163" s="10">
        <v>0</v>
      </c>
      <c r="O1163" s="10">
        <f t="shared" si="36"/>
        <v>13000000</v>
      </c>
      <c r="P1163" s="10">
        <v>0</v>
      </c>
      <c r="Q1163" s="10">
        <v>0</v>
      </c>
      <c r="R1163" s="10">
        <v>0</v>
      </c>
      <c r="S1163" s="10">
        <f t="shared" si="37"/>
        <v>13000000</v>
      </c>
      <c r="T1163" s="7" t="s">
        <v>32</v>
      </c>
      <c r="U1163" s="18" t="s">
        <v>33</v>
      </c>
      <c r="V1163" s="18" t="s">
        <v>34</v>
      </c>
      <c r="W1163" s="18" t="s">
        <v>553</v>
      </c>
    </row>
    <row r="1164" spans="1:23" ht="38.25" x14ac:dyDescent="0.2">
      <c r="A1164" s="7">
        <v>1157</v>
      </c>
      <c r="B1164" s="7">
        <v>2392190</v>
      </c>
      <c r="C1164" s="7" t="s">
        <v>25</v>
      </c>
      <c r="D1164" s="7" t="s">
        <v>25</v>
      </c>
      <c r="E1164" s="8" t="s">
        <v>1393</v>
      </c>
      <c r="F1164" s="8" t="s">
        <v>27</v>
      </c>
      <c r="G1164" s="8" t="s">
        <v>178</v>
      </c>
      <c r="H1164" s="8" t="s">
        <v>29</v>
      </c>
      <c r="I1164" s="8" t="s">
        <v>938</v>
      </c>
      <c r="J1164" s="7" t="s">
        <v>939</v>
      </c>
      <c r="K1164" s="9">
        <v>28.22</v>
      </c>
      <c r="L1164" s="10">
        <v>1563895</v>
      </c>
      <c r="M1164" s="10">
        <v>0</v>
      </c>
      <c r="N1164" s="10">
        <v>0</v>
      </c>
      <c r="O1164" s="10">
        <f t="shared" si="36"/>
        <v>1563895</v>
      </c>
      <c r="P1164" s="10">
        <v>0</v>
      </c>
      <c r="Q1164" s="10">
        <v>359696</v>
      </c>
      <c r="R1164" s="10">
        <v>1016532</v>
      </c>
      <c r="S1164" s="10">
        <f t="shared" si="37"/>
        <v>187667</v>
      </c>
      <c r="T1164" s="7" t="s">
        <v>32</v>
      </c>
      <c r="U1164" s="18" t="s">
        <v>33</v>
      </c>
      <c r="V1164" s="18" t="s">
        <v>34</v>
      </c>
      <c r="W1164" s="18" t="s">
        <v>179</v>
      </c>
    </row>
    <row r="1165" spans="1:23" ht="38.25" x14ac:dyDescent="0.2">
      <c r="A1165" s="7">
        <v>1158</v>
      </c>
      <c r="B1165" s="7" t="s">
        <v>25</v>
      </c>
      <c r="C1165" s="7">
        <v>4566</v>
      </c>
      <c r="D1165" s="7" t="s">
        <v>25</v>
      </c>
      <c r="E1165" s="8" t="s">
        <v>1394</v>
      </c>
      <c r="F1165" s="8" t="s">
        <v>55</v>
      </c>
      <c r="G1165" s="8" t="s">
        <v>28</v>
      </c>
      <c r="H1165" s="8" t="s">
        <v>29</v>
      </c>
      <c r="I1165" s="8" t="s">
        <v>938</v>
      </c>
      <c r="J1165" s="7" t="s">
        <v>939</v>
      </c>
      <c r="K1165" s="9">
        <v>27.21</v>
      </c>
      <c r="L1165" s="10">
        <v>2592000</v>
      </c>
      <c r="M1165" s="10">
        <v>0</v>
      </c>
      <c r="N1165" s="10">
        <v>0</v>
      </c>
      <c r="O1165" s="10">
        <f t="shared" si="36"/>
        <v>2592000</v>
      </c>
      <c r="P1165" s="10">
        <v>0</v>
      </c>
      <c r="Q1165" s="10">
        <v>0</v>
      </c>
      <c r="R1165" s="10">
        <v>0</v>
      </c>
      <c r="S1165" s="10">
        <f t="shared" si="37"/>
        <v>2592000</v>
      </c>
      <c r="T1165" s="7" t="s">
        <v>32</v>
      </c>
      <c r="U1165" s="18" t="s">
        <v>33</v>
      </c>
      <c r="V1165" s="18" t="s">
        <v>34</v>
      </c>
      <c r="W1165" s="18" t="s">
        <v>553</v>
      </c>
    </row>
    <row r="1166" spans="1:23" ht="51" x14ac:dyDescent="0.2">
      <c r="A1166" s="7">
        <v>1159</v>
      </c>
      <c r="B1166" s="7" t="s">
        <v>25</v>
      </c>
      <c r="C1166" s="7">
        <v>4571</v>
      </c>
      <c r="D1166" s="7" t="s">
        <v>25</v>
      </c>
      <c r="E1166" s="8" t="s">
        <v>1395</v>
      </c>
      <c r="F1166" s="8" t="s">
        <v>55</v>
      </c>
      <c r="G1166" s="8" t="s">
        <v>28</v>
      </c>
      <c r="H1166" s="8" t="s">
        <v>29</v>
      </c>
      <c r="I1166" s="8" t="s">
        <v>938</v>
      </c>
      <c r="J1166" s="7" t="s">
        <v>939</v>
      </c>
      <c r="K1166" s="9">
        <v>27.21</v>
      </c>
      <c r="L1166" s="10">
        <v>5760000</v>
      </c>
      <c r="M1166" s="10">
        <v>0</v>
      </c>
      <c r="N1166" s="10">
        <v>0</v>
      </c>
      <c r="O1166" s="10">
        <f t="shared" si="36"/>
        <v>5760000</v>
      </c>
      <c r="P1166" s="10">
        <v>0</v>
      </c>
      <c r="Q1166" s="10">
        <v>0</v>
      </c>
      <c r="R1166" s="10">
        <v>0</v>
      </c>
      <c r="S1166" s="10">
        <f t="shared" si="37"/>
        <v>5760000</v>
      </c>
      <c r="T1166" s="7" t="s">
        <v>32</v>
      </c>
      <c r="U1166" s="18" t="s">
        <v>33</v>
      </c>
      <c r="V1166" s="18" t="s">
        <v>34</v>
      </c>
      <c r="W1166" s="18" t="s">
        <v>553</v>
      </c>
    </row>
    <row r="1167" spans="1:23" ht="38.25" x14ac:dyDescent="0.2">
      <c r="A1167" s="7">
        <v>1160</v>
      </c>
      <c r="B1167" s="7" t="s">
        <v>25</v>
      </c>
      <c r="C1167" s="7">
        <v>42562</v>
      </c>
      <c r="D1167" s="7" t="s">
        <v>25</v>
      </c>
      <c r="E1167" s="8" t="s">
        <v>1396</v>
      </c>
      <c r="F1167" s="8" t="s">
        <v>55</v>
      </c>
      <c r="G1167" s="8" t="s">
        <v>28</v>
      </c>
      <c r="H1167" s="8" t="s">
        <v>29</v>
      </c>
      <c r="I1167" s="8" t="s">
        <v>938</v>
      </c>
      <c r="J1167" s="7" t="s">
        <v>939</v>
      </c>
      <c r="K1167" s="9">
        <v>27.21</v>
      </c>
      <c r="L1167" s="10">
        <v>13468702</v>
      </c>
      <c r="M1167" s="10">
        <v>0</v>
      </c>
      <c r="N1167" s="10">
        <v>0</v>
      </c>
      <c r="O1167" s="10">
        <f t="shared" si="36"/>
        <v>13468702</v>
      </c>
      <c r="P1167" s="10">
        <v>0</v>
      </c>
      <c r="Q1167" s="10">
        <v>0</v>
      </c>
      <c r="R1167" s="10">
        <v>0</v>
      </c>
      <c r="S1167" s="10">
        <f t="shared" si="37"/>
        <v>13468702</v>
      </c>
      <c r="T1167" s="7" t="s">
        <v>32</v>
      </c>
      <c r="U1167" s="18" t="s">
        <v>33</v>
      </c>
      <c r="V1167" s="18" t="s">
        <v>34</v>
      </c>
      <c r="W1167" s="18" t="s">
        <v>553</v>
      </c>
    </row>
    <row r="1168" spans="1:23" ht="38.25" x14ac:dyDescent="0.2">
      <c r="A1168" s="11">
        <v>1161</v>
      </c>
      <c r="B1168" s="7" t="s">
        <v>25</v>
      </c>
      <c r="C1168" s="7">
        <v>4509</v>
      </c>
      <c r="D1168" s="11" t="s">
        <v>25</v>
      </c>
      <c r="E1168" s="8" t="s">
        <v>1397</v>
      </c>
      <c r="F1168" s="11" t="s">
        <v>55</v>
      </c>
      <c r="G1168" s="11" t="s">
        <v>28</v>
      </c>
      <c r="H1168" s="11" t="s">
        <v>29</v>
      </c>
      <c r="I1168" s="11" t="s">
        <v>938</v>
      </c>
      <c r="J1168" s="7" t="s">
        <v>939</v>
      </c>
      <c r="K1168" s="12">
        <v>27.21</v>
      </c>
      <c r="L1168" s="13">
        <v>15000000</v>
      </c>
      <c r="M1168" s="13">
        <v>0</v>
      </c>
      <c r="N1168" s="13">
        <v>0</v>
      </c>
      <c r="O1168" s="10">
        <f t="shared" si="36"/>
        <v>15000000</v>
      </c>
      <c r="P1168" s="13">
        <v>0</v>
      </c>
      <c r="Q1168" s="13">
        <v>4500000</v>
      </c>
      <c r="R1168" s="13">
        <v>0</v>
      </c>
      <c r="S1168" s="10">
        <f t="shared" si="37"/>
        <v>10500000</v>
      </c>
      <c r="T1168" s="7" t="s">
        <v>32</v>
      </c>
      <c r="U1168" s="18" t="s">
        <v>33</v>
      </c>
      <c r="V1168" s="18" t="s">
        <v>34</v>
      </c>
      <c r="W1168" s="18" t="s">
        <v>553</v>
      </c>
    </row>
    <row r="1169" spans="1:23" ht="38.25" x14ac:dyDescent="0.2">
      <c r="A1169" s="7">
        <v>1162</v>
      </c>
      <c r="B1169" s="7">
        <v>2413219</v>
      </c>
      <c r="C1169" s="7">
        <v>1977</v>
      </c>
      <c r="D1169" s="7" t="s">
        <v>25</v>
      </c>
      <c r="E1169" s="8" t="s">
        <v>1398</v>
      </c>
      <c r="F1169" s="8" t="s">
        <v>27</v>
      </c>
      <c r="G1169" s="8" t="s">
        <v>28</v>
      </c>
      <c r="H1169" s="8" t="s">
        <v>29</v>
      </c>
      <c r="I1169" s="8" t="s">
        <v>938</v>
      </c>
      <c r="J1169" s="7" t="s">
        <v>939</v>
      </c>
      <c r="K1169" s="9">
        <v>26.978000000000002</v>
      </c>
      <c r="L1169" s="10">
        <v>25000000</v>
      </c>
      <c r="M1169" s="10">
        <v>0</v>
      </c>
      <c r="N1169" s="10">
        <v>0</v>
      </c>
      <c r="O1169" s="10">
        <f t="shared" si="36"/>
        <v>25000000</v>
      </c>
      <c r="P1169" s="10">
        <v>12500000</v>
      </c>
      <c r="Q1169" s="10">
        <v>12500000</v>
      </c>
      <c r="R1169" s="10">
        <v>0</v>
      </c>
      <c r="S1169" s="10">
        <f t="shared" si="37"/>
        <v>0</v>
      </c>
      <c r="T1169" s="7" t="s">
        <v>32</v>
      </c>
      <c r="U1169" s="18" t="s">
        <v>33</v>
      </c>
      <c r="V1169" s="18" t="s">
        <v>34</v>
      </c>
      <c r="W1169" s="18" t="s">
        <v>719</v>
      </c>
    </row>
    <row r="1170" spans="1:23" ht="38.25" x14ac:dyDescent="0.2">
      <c r="A1170" s="7">
        <v>1163</v>
      </c>
      <c r="B1170" s="7" t="s">
        <v>25</v>
      </c>
      <c r="C1170" s="7">
        <v>4980</v>
      </c>
      <c r="D1170" s="7" t="s">
        <v>25</v>
      </c>
      <c r="E1170" s="8" t="s">
        <v>1399</v>
      </c>
      <c r="F1170" s="8" t="s">
        <v>55</v>
      </c>
      <c r="G1170" s="8" t="s">
        <v>28</v>
      </c>
      <c r="H1170" s="8" t="s">
        <v>29</v>
      </c>
      <c r="I1170" s="8" t="s">
        <v>938</v>
      </c>
      <c r="J1170" s="7" t="s">
        <v>939</v>
      </c>
      <c r="K1170" s="9">
        <v>26.91</v>
      </c>
      <c r="L1170" s="10">
        <v>26972602</v>
      </c>
      <c r="M1170" s="10">
        <v>0</v>
      </c>
      <c r="N1170" s="10">
        <v>0</v>
      </c>
      <c r="O1170" s="10">
        <f t="shared" si="36"/>
        <v>26972602</v>
      </c>
      <c r="P1170" s="10">
        <v>3301747</v>
      </c>
      <c r="Q1170" s="10">
        <v>1415034</v>
      </c>
      <c r="R1170" s="10">
        <v>0</v>
      </c>
      <c r="S1170" s="10">
        <f t="shared" si="37"/>
        <v>22255821</v>
      </c>
      <c r="T1170" s="7" t="s">
        <v>32</v>
      </c>
      <c r="U1170" s="18" t="s">
        <v>33</v>
      </c>
      <c r="V1170" s="18" t="s">
        <v>34</v>
      </c>
      <c r="W1170" s="18" t="s">
        <v>553</v>
      </c>
    </row>
    <row r="1171" spans="1:23" ht="38.25" x14ac:dyDescent="0.2">
      <c r="A1171" s="7">
        <v>1164</v>
      </c>
      <c r="B1171" s="7" t="s">
        <v>25</v>
      </c>
      <c r="C1171" s="7">
        <v>4975</v>
      </c>
      <c r="D1171" s="7" t="s">
        <v>25</v>
      </c>
      <c r="E1171" s="8" t="s">
        <v>1400</v>
      </c>
      <c r="F1171" s="8" t="s">
        <v>55</v>
      </c>
      <c r="G1171" s="8" t="s">
        <v>28</v>
      </c>
      <c r="H1171" s="8" t="s">
        <v>29</v>
      </c>
      <c r="I1171" s="8" t="s">
        <v>938</v>
      </c>
      <c r="J1171" s="7" t="s">
        <v>939</v>
      </c>
      <c r="K1171" s="9">
        <v>26.91</v>
      </c>
      <c r="L1171" s="10">
        <v>31668230</v>
      </c>
      <c r="M1171" s="10">
        <v>0</v>
      </c>
      <c r="N1171" s="10">
        <v>0</v>
      </c>
      <c r="O1171" s="10">
        <f t="shared" si="36"/>
        <v>31668230</v>
      </c>
      <c r="P1171" s="10">
        <v>6900925</v>
      </c>
      <c r="Q1171" s="10">
        <v>2957539</v>
      </c>
      <c r="R1171" s="10">
        <v>0</v>
      </c>
      <c r="S1171" s="10">
        <f t="shared" si="37"/>
        <v>21809766</v>
      </c>
      <c r="T1171" s="7" t="s">
        <v>32</v>
      </c>
      <c r="U1171" s="18" t="s">
        <v>33</v>
      </c>
      <c r="V1171" s="18" t="s">
        <v>34</v>
      </c>
      <c r="W1171" s="18" t="s">
        <v>553</v>
      </c>
    </row>
    <row r="1172" spans="1:23" ht="38.25" x14ac:dyDescent="0.2">
      <c r="A1172" s="7">
        <v>1165</v>
      </c>
      <c r="B1172" s="7" t="s">
        <v>25</v>
      </c>
      <c r="C1172" s="7">
        <v>4306</v>
      </c>
      <c r="D1172" s="7" t="s">
        <v>25</v>
      </c>
      <c r="E1172" s="8" t="s">
        <v>1401</v>
      </c>
      <c r="F1172" s="8" t="s">
        <v>55</v>
      </c>
      <c r="G1172" s="8" t="s">
        <v>28</v>
      </c>
      <c r="H1172" s="8" t="s">
        <v>29</v>
      </c>
      <c r="I1172" s="8" t="s">
        <v>938</v>
      </c>
      <c r="J1172" s="7" t="s">
        <v>939</v>
      </c>
      <c r="K1172" s="9">
        <v>26.91</v>
      </c>
      <c r="L1172" s="10">
        <v>8261800</v>
      </c>
      <c r="M1172" s="10">
        <v>0</v>
      </c>
      <c r="N1172" s="10">
        <v>0</v>
      </c>
      <c r="O1172" s="10">
        <f t="shared" si="36"/>
        <v>8261800</v>
      </c>
      <c r="P1172" s="10">
        <v>0</v>
      </c>
      <c r="Q1172" s="10">
        <v>0</v>
      </c>
      <c r="R1172" s="10">
        <v>2478540</v>
      </c>
      <c r="S1172" s="10">
        <f t="shared" si="37"/>
        <v>5783260</v>
      </c>
      <c r="T1172" s="7" t="s">
        <v>32</v>
      </c>
      <c r="U1172" s="18" t="s">
        <v>33</v>
      </c>
      <c r="V1172" s="18" t="s">
        <v>34</v>
      </c>
      <c r="W1172" s="18" t="s">
        <v>553</v>
      </c>
    </row>
    <row r="1173" spans="1:23" ht="38.25" x14ac:dyDescent="0.2">
      <c r="A1173" s="7">
        <v>1166</v>
      </c>
      <c r="B1173" s="7" t="s">
        <v>25</v>
      </c>
      <c r="C1173" s="7">
        <v>4309</v>
      </c>
      <c r="D1173" s="7" t="s">
        <v>25</v>
      </c>
      <c r="E1173" s="8" t="s">
        <v>1402</v>
      </c>
      <c r="F1173" s="8" t="s">
        <v>55</v>
      </c>
      <c r="G1173" s="8" t="s">
        <v>28</v>
      </c>
      <c r="H1173" s="8" t="s">
        <v>29</v>
      </c>
      <c r="I1173" s="8" t="s">
        <v>938</v>
      </c>
      <c r="J1173" s="7" t="s">
        <v>939</v>
      </c>
      <c r="K1173" s="9">
        <v>26.91</v>
      </c>
      <c r="L1173" s="10">
        <v>4296136</v>
      </c>
      <c r="M1173" s="10">
        <v>0</v>
      </c>
      <c r="N1173" s="10">
        <v>0</v>
      </c>
      <c r="O1173" s="10">
        <f t="shared" si="36"/>
        <v>4296136</v>
      </c>
      <c r="P1173" s="10">
        <v>0</v>
      </c>
      <c r="Q1173" s="10">
        <v>0</v>
      </c>
      <c r="R1173" s="10">
        <v>1288841</v>
      </c>
      <c r="S1173" s="10">
        <f t="shared" si="37"/>
        <v>3007295</v>
      </c>
      <c r="T1173" s="7" t="s">
        <v>32</v>
      </c>
      <c r="U1173" s="18" t="s">
        <v>33</v>
      </c>
      <c r="V1173" s="18" t="s">
        <v>34</v>
      </c>
      <c r="W1173" s="18" t="s">
        <v>553</v>
      </c>
    </row>
    <row r="1174" spans="1:23" ht="38.25" x14ac:dyDescent="0.2">
      <c r="A1174" s="7">
        <v>1167</v>
      </c>
      <c r="B1174" s="7" t="s">
        <v>25</v>
      </c>
      <c r="C1174" s="7">
        <v>4502</v>
      </c>
      <c r="D1174" s="7" t="s">
        <v>25</v>
      </c>
      <c r="E1174" s="8" t="s">
        <v>1403</v>
      </c>
      <c r="F1174" s="8" t="s">
        <v>55</v>
      </c>
      <c r="G1174" s="8" t="s">
        <v>28</v>
      </c>
      <c r="H1174" s="8" t="s">
        <v>29</v>
      </c>
      <c r="I1174" s="8" t="s">
        <v>938</v>
      </c>
      <c r="J1174" s="7" t="s">
        <v>939</v>
      </c>
      <c r="K1174" s="9">
        <v>26.91</v>
      </c>
      <c r="L1174" s="10">
        <v>12000000</v>
      </c>
      <c r="M1174" s="10">
        <v>0</v>
      </c>
      <c r="N1174" s="10">
        <v>0</v>
      </c>
      <c r="O1174" s="10">
        <f t="shared" si="36"/>
        <v>12000000</v>
      </c>
      <c r="P1174" s="10">
        <v>0</v>
      </c>
      <c r="Q1174" s="10">
        <v>0</v>
      </c>
      <c r="R1174" s="10">
        <v>3600000</v>
      </c>
      <c r="S1174" s="10">
        <f t="shared" si="37"/>
        <v>8400000</v>
      </c>
      <c r="T1174" s="7" t="s">
        <v>32</v>
      </c>
      <c r="U1174" s="18" t="s">
        <v>33</v>
      </c>
      <c r="V1174" s="18" t="s">
        <v>34</v>
      </c>
      <c r="W1174" s="18" t="s">
        <v>553</v>
      </c>
    </row>
    <row r="1175" spans="1:23" ht="38.25" x14ac:dyDescent="0.2">
      <c r="A1175" s="7">
        <v>1168</v>
      </c>
      <c r="B1175" s="7" t="s">
        <v>25</v>
      </c>
      <c r="C1175" s="7">
        <v>4499</v>
      </c>
      <c r="D1175" s="7" t="s">
        <v>25</v>
      </c>
      <c r="E1175" s="8" t="s">
        <v>1404</v>
      </c>
      <c r="F1175" s="8" t="s">
        <v>55</v>
      </c>
      <c r="G1175" s="8" t="s">
        <v>28</v>
      </c>
      <c r="H1175" s="8" t="s">
        <v>29</v>
      </c>
      <c r="I1175" s="8" t="s">
        <v>938</v>
      </c>
      <c r="J1175" s="7" t="s">
        <v>939</v>
      </c>
      <c r="K1175" s="9">
        <v>26.91</v>
      </c>
      <c r="L1175" s="10">
        <v>22730674</v>
      </c>
      <c r="M1175" s="10">
        <v>0</v>
      </c>
      <c r="N1175" s="10">
        <v>0</v>
      </c>
      <c r="O1175" s="10">
        <f t="shared" si="36"/>
        <v>22730674</v>
      </c>
      <c r="P1175" s="10">
        <v>0</v>
      </c>
      <c r="Q1175" s="10">
        <v>0</v>
      </c>
      <c r="R1175" s="10">
        <v>6819202</v>
      </c>
      <c r="S1175" s="10">
        <f t="shared" si="37"/>
        <v>15911472</v>
      </c>
      <c r="T1175" s="7" t="s">
        <v>32</v>
      </c>
      <c r="U1175" s="18" t="s">
        <v>33</v>
      </c>
      <c r="V1175" s="18" t="s">
        <v>34</v>
      </c>
      <c r="W1175" s="18" t="s">
        <v>553</v>
      </c>
    </row>
    <row r="1176" spans="1:23" ht="38.25" x14ac:dyDescent="0.2">
      <c r="A1176" s="7">
        <v>1169</v>
      </c>
      <c r="B1176" s="7" t="s">
        <v>25</v>
      </c>
      <c r="C1176" s="7">
        <v>4477</v>
      </c>
      <c r="D1176" s="7" t="s">
        <v>25</v>
      </c>
      <c r="E1176" s="8" t="s">
        <v>1405</v>
      </c>
      <c r="F1176" s="8" t="s">
        <v>55</v>
      </c>
      <c r="G1176" s="8" t="s">
        <v>28</v>
      </c>
      <c r="H1176" s="8" t="s">
        <v>29</v>
      </c>
      <c r="I1176" s="8" t="s">
        <v>938</v>
      </c>
      <c r="J1176" s="7" t="s">
        <v>939</v>
      </c>
      <c r="K1176" s="9">
        <v>26.91</v>
      </c>
      <c r="L1176" s="10">
        <v>8261800</v>
      </c>
      <c r="M1176" s="10">
        <v>0</v>
      </c>
      <c r="N1176" s="10">
        <v>0</v>
      </c>
      <c r="O1176" s="10">
        <f t="shared" si="36"/>
        <v>8261800</v>
      </c>
      <c r="P1176" s="10">
        <v>0</v>
      </c>
      <c r="Q1176" s="10">
        <v>0</v>
      </c>
      <c r="R1176" s="10">
        <v>2478540</v>
      </c>
      <c r="S1176" s="10">
        <f t="shared" si="37"/>
        <v>5783260</v>
      </c>
      <c r="T1176" s="7" t="s">
        <v>32</v>
      </c>
      <c r="U1176" s="18" t="s">
        <v>33</v>
      </c>
      <c r="V1176" s="18" t="s">
        <v>34</v>
      </c>
      <c r="W1176" s="18" t="s">
        <v>553</v>
      </c>
    </row>
    <row r="1177" spans="1:23" ht="38.25" x14ac:dyDescent="0.2">
      <c r="A1177" s="7">
        <v>1170</v>
      </c>
      <c r="B1177" s="7" t="s">
        <v>25</v>
      </c>
      <c r="C1177" s="7">
        <v>4312</v>
      </c>
      <c r="D1177" s="7" t="s">
        <v>25</v>
      </c>
      <c r="E1177" s="8" t="s">
        <v>1406</v>
      </c>
      <c r="F1177" s="8" t="s">
        <v>55</v>
      </c>
      <c r="G1177" s="8" t="s">
        <v>28</v>
      </c>
      <c r="H1177" s="8" t="s">
        <v>29</v>
      </c>
      <c r="I1177" s="8" t="s">
        <v>938</v>
      </c>
      <c r="J1177" s="7" t="s">
        <v>939</v>
      </c>
      <c r="K1177" s="9">
        <v>26.91</v>
      </c>
      <c r="L1177" s="10">
        <v>8261800</v>
      </c>
      <c r="M1177" s="10">
        <v>0</v>
      </c>
      <c r="N1177" s="10">
        <v>0</v>
      </c>
      <c r="O1177" s="10">
        <f t="shared" si="36"/>
        <v>8261800</v>
      </c>
      <c r="P1177" s="10">
        <v>0</v>
      </c>
      <c r="Q1177" s="10">
        <v>0</v>
      </c>
      <c r="R1177" s="10">
        <v>2478540</v>
      </c>
      <c r="S1177" s="10">
        <f t="shared" si="37"/>
        <v>5783260</v>
      </c>
      <c r="T1177" s="7" t="s">
        <v>32</v>
      </c>
      <c r="U1177" s="18" t="s">
        <v>33</v>
      </c>
      <c r="V1177" s="18" t="s">
        <v>34</v>
      </c>
      <c r="W1177" s="18" t="s">
        <v>553</v>
      </c>
    </row>
    <row r="1178" spans="1:23" ht="38.25" x14ac:dyDescent="0.2">
      <c r="A1178" s="7">
        <v>1171</v>
      </c>
      <c r="B1178" s="7" t="s">
        <v>25</v>
      </c>
      <c r="C1178" s="7">
        <v>4288</v>
      </c>
      <c r="D1178" s="7" t="s">
        <v>25</v>
      </c>
      <c r="E1178" s="8" t="s">
        <v>1407</v>
      </c>
      <c r="F1178" s="8" t="s">
        <v>55</v>
      </c>
      <c r="G1178" s="8" t="s">
        <v>28</v>
      </c>
      <c r="H1178" s="8" t="s">
        <v>29</v>
      </c>
      <c r="I1178" s="8" t="s">
        <v>938</v>
      </c>
      <c r="J1178" s="7" t="s">
        <v>939</v>
      </c>
      <c r="K1178" s="9">
        <v>26.91</v>
      </c>
      <c r="L1178" s="10">
        <v>9277816</v>
      </c>
      <c r="M1178" s="10">
        <v>0</v>
      </c>
      <c r="N1178" s="10">
        <v>0</v>
      </c>
      <c r="O1178" s="10">
        <f t="shared" si="36"/>
        <v>9277816</v>
      </c>
      <c r="P1178" s="10">
        <v>2783345</v>
      </c>
      <c r="Q1178" s="10">
        <v>6494471</v>
      </c>
      <c r="R1178" s="10">
        <v>0</v>
      </c>
      <c r="S1178" s="10">
        <f t="shared" si="37"/>
        <v>0</v>
      </c>
      <c r="T1178" s="7" t="s">
        <v>32</v>
      </c>
      <c r="U1178" s="18" t="s">
        <v>33</v>
      </c>
      <c r="V1178" s="18" t="s">
        <v>34</v>
      </c>
      <c r="W1178" s="18" t="s">
        <v>553</v>
      </c>
    </row>
    <row r="1179" spans="1:23" ht="38.25" x14ac:dyDescent="0.2">
      <c r="A1179" s="7">
        <v>1172</v>
      </c>
      <c r="B1179" s="7" t="s">
        <v>25</v>
      </c>
      <c r="C1179" s="7">
        <v>4977</v>
      </c>
      <c r="D1179" s="7" t="s">
        <v>25</v>
      </c>
      <c r="E1179" s="8" t="s">
        <v>1408</v>
      </c>
      <c r="F1179" s="8" t="s">
        <v>55</v>
      </c>
      <c r="G1179" s="8" t="s">
        <v>28</v>
      </c>
      <c r="H1179" s="8" t="s">
        <v>29</v>
      </c>
      <c r="I1179" s="8" t="s">
        <v>938</v>
      </c>
      <c r="J1179" s="7" t="s">
        <v>939</v>
      </c>
      <c r="K1179" s="9">
        <v>26.91</v>
      </c>
      <c r="L1179" s="10">
        <v>29255924</v>
      </c>
      <c r="M1179" s="10">
        <v>0</v>
      </c>
      <c r="N1179" s="10">
        <v>0</v>
      </c>
      <c r="O1179" s="10">
        <f t="shared" si="36"/>
        <v>29255924</v>
      </c>
      <c r="P1179" s="10">
        <v>6603494</v>
      </c>
      <c r="Q1179" s="10">
        <v>2830069</v>
      </c>
      <c r="R1179" s="10">
        <v>0</v>
      </c>
      <c r="S1179" s="10">
        <f t="shared" si="37"/>
        <v>19822361</v>
      </c>
      <c r="T1179" s="7" t="s">
        <v>32</v>
      </c>
      <c r="U1179" s="18" t="s">
        <v>33</v>
      </c>
      <c r="V1179" s="18" t="s">
        <v>34</v>
      </c>
      <c r="W1179" s="18" t="s">
        <v>553</v>
      </c>
    </row>
    <row r="1180" spans="1:23" ht="38.25" x14ac:dyDescent="0.2">
      <c r="A1180" s="7">
        <v>1173</v>
      </c>
      <c r="B1180" s="7" t="s">
        <v>25</v>
      </c>
      <c r="C1180" s="7">
        <v>42402</v>
      </c>
      <c r="D1180" s="7" t="s">
        <v>25</v>
      </c>
      <c r="E1180" s="8" t="s">
        <v>1409</v>
      </c>
      <c r="F1180" s="8" t="s">
        <v>55</v>
      </c>
      <c r="G1180" s="8" t="s">
        <v>28</v>
      </c>
      <c r="H1180" s="8" t="s">
        <v>29</v>
      </c>
      <c r="I1180" s="8" t="s">
        <v>938</v>
      </c>
      <c r="J1180" s="7" t="s">
        <v>939</v>
      </c>
      <c r="K1180" s="9">
        <v>26.91</v>
      </c>
      <c r="L1180" s="10">
        <v>2502806</v>
      </c>
      <c r="M1180" s="10">
        <v>0</v>
      </c>
      <c r="N1180" s="10">
        <v>0</v>
      </c>
      <c r="O1180" s="10">
        <f t="shared" si="36"/>
        <v>2502806</v>
      </c>
      <c r="P1180" s="10">
        <v>87598</v>
      </c>
      <c r="Q1180" s="10">
        <v>87598</v>
      </c>
      <c r="R1180" s="10">
        <v>1629327</v>
      </c>
      <c r="S1180" s="10">
        <f t="shared" si="37"/>
        <v>698283</v>
      </c>
      <c r="T1180" s="7" t="s">
        <v>32</v>
      </c>
      <c r="U1180" s="18" t="s">
        <v>33</v>
      </c>
      <c r="V1180" s="18" t="s">
        <v>34</v>
      </c>
      <c r="W1180" s="18" t="s">
        <v>553</v>
      </c>
    </row>
    <row r="1181" spans="1:23" ht="38.25" x14ac:dyDescent="0.2">
      <c r="A1181" s="7">
        <v>1174</v>
      </c>
      <c r="B1181" s="7" t="s">
        <v>25</v>
      </c>
      <c r="C1181" s="7">
        <v>42397</v>
      </c>
      <c r="D1181" s="7" t="s">
        <v>25</v>
      </c>
      <c r="E1181" s="8" t="s">
        <v>1410</v>
      </c>
      <c r="F1181" s="8" t="s">
        <v>55</v>
      </c>
      <c r="G1181" s="8" t="s">
        <v>28</v>
      </c>
      <c r="H1181" s="8" t="s">
        <v>29</v>
      </c>
      <c r="I1181" s="8" t="s">
        <v>938</v>
      </c>
      <c r="J1181" s="7" t="s">
        <v>939</v>
      </c>
      <c r="K1181" s="9">
        <v>26.91</v>
      </c>
      <c r="L1181" s="10">
        <v>3658224</v>
      </c>
      <c r="M1181" s="10">
        <v>0</v>
      </c>
      <c r="N1181" s="10">
        <v>0</v>
      </c>
      <c r="O1181" s="10">
        <f t="shared" si="36"/>
        <v>3658224</v>
      </c>
      <c r="P1181" s="10">
        <v>128038</v>
      </c>
      <c r="Q1181" s="10">
        <v>128038</v>
      </c>
      <c r="R1181" s="10">
        <v>2381504</v>
      </c>
      <c r="S1181" s="10">
        <f t="shared" si="37"/>
        <v>1020644</v>
      </c>
      <c r="T1181" s="7" t="s">
        <v>32</v>
      </c>
      <c r="U1181" s="18" t="s">
        <v>33</v>
      </c>
      <c r="V1181" s="18" t="s">
        <v>34</v>
      </c>
      <c r="W1181" s="18" t="s">
        <v>553</v>
      </c>
    </row>
    <row r="1182" spans="1:23" ht="38.25" x14ac:dyDescent="0.2">
      <c r="A1182" s="11">
        <v>1175</v>
      </c>
      <c r="B1182" s="7" t="s">
        <v>25</v>
      </c>
      <c r="C1182" s="7">
        <v>42395</v>
      </c>
      <c r="D1182" s="11" t="s">
        <v>25</v>
      </c>
      <c r="E1182" s="8" t="s">
        <v>1411</v>
      </c>
      <c r="F1182" s="11" t="s">
        <v>55</v>
      </c>
      <c r="G1182" s="11" t="s">
        <v>28</v>
      </c>
      <c r="H1182" s="11" t="s">
        <v>29</v>
      </c>
      <c r="I1182" s="11" t="s">
        <v>938</v>
      </c>
      <c r="J1182" s="7" t="s">
        <v>939</v>
      </c>
      <c r="K1182" s="12">
        <v>26.91</v>
      </c>
      <c r="L1182" s="13">
        <v>6809011</v>
      </c>
      <c r="M1182" s="13">
        <v>0</v>
      </c>
      <c r="N1182" s="13">
        <v>0</v>
      </c>
      <c r="O1182" s="10">
        <f t="shared" si="36"/>
        <v>6809011</v>
      </c>
      <c r="P1182" s="13">
        <v>238315</v>
      </c>
      <c r="Q1182" s="13">
        <v>238315</v>
      </c>
      <c r="R1182" s="13">
        <v>4432666</v>
      </c>
      <c r="S1182" s="10">
        <f t="shared" si="37"/>
        <v>1899715</v>
      </c>
      <c r="T1182" s="7" t="s">
        <v>32</v>
      </c>
      <c r="U1182" s="18" t="s">
        <v>33</v>
      </c>
      <c r="V1182" s="18" t="s">
        <v>34</v>
      </c>
      <c r="W1182" s="18" t="s">
        <v>553</v>
      </c>
    </row>
    <row r="1183" spans="1:23" ht="38.25" x14ac:dyDescent="0.2">
      <c r="A1183" s="7">
        <v>1176</v>
      </c>
      <c r="B1183" s="7" t="s">
        <v>25</v>
      </c>
      <c r="C1183" s="7">
        <v>42354</v>
      </c>
      <c r="D1183" s="7" t="s">
        <v>25</v>
      </c>
      <c r="E1183" s="8" t="s">
        <v>1412</v>
      </c>
      <c r="F1183" s="8" t="s">
        <v>55</v>
      </c>
      <c r="G1183" s="8" t="s">
        <v>28</v>
      </c>
      <c r="H1183" s="8" t="s">
        <v>29</v>
      </c>
      <c r="I1183" s="8" t="s">
        <v>938</v>
      </c>
      <c r="J1183" s="7" t="s">
        <v>939</v>
      </c>
      <c r="K1183" s="9">
        <v>26.91</v>
      </c>
      <c r="L1183" s="10">
        <v>2563699</v>
      </c>
      <c r="M1183" s="10">
        <v>0</v>
      </c>
      <c r="N1183" s="10">
        <v>0</v>
      </c>
      <c r="O1183" s="10">
        <f t="shared" si="36"/>
        <v>2563699</v>
      </c>
      <c r="P1183" s="10">
        <v>89729</v>
      </c>
      <c r="Q1183" s="10">
        <v>89729</v>
      </c>
      <c r="R1183" s="10">
        <v>1668968</v>
      </c>
      <c r="S1183" s="10">
        <f t="shared" si="37"/>
        <v>715273</v>
      </c>
      <c r="T1183" s="7" t="s">
        <v>32</v>
      </c>
      <c r="U1183" s="18" t="s">
        <v>33</v>
      </c>
      <c r="V1183" s="18" t="s">
        <v>34</v>
      </c>
      <c r="W1183" s="18" t="s">
        <v>553</v>
      </c>
    </row>
    <row r="1184" spans="1:23" ht="38.25" x14ac:dyDescent="0.2">
      <c r="A1184" s="7">
        <v>1177</v>
      </c>
      <c r="B1184" s="7" t="s">
        <v>25</v>
      </c>
      <c r="C1184" s="7">
        <v>42336</v>
      </c>
      <c r="D1184" s="7" t="s">
        <v>25</v>
      </c>
      <c r="E1184" s="8" t="s">
        <v>1413</v>
      </c>
      <c r="F1184" s="8" t="s">
        <v>55</v>
      </c>
      <c r="G1184" s="8" t="s">
        <v>28</v>
      </c>
      <c r="H1184" s="8" t="s">
        <v>29</v>
      </c>
      <c r="I1184" s="8" t="s">
        <v>938</v>
      </c>
      <c r="J1184" s="7" t="s">
        <v>939</v>
      </c>
      <c r="K1184" s="9">
        <v>26.91</v>
      </c>
      <c r="L1184" s="10">
        <v>1358252</v>
      </c>
      <c r="M1184" s="10">
        <v>0</v>
      </c>
      <c r="N1184" s="10">
        <v>0</v>
      </c>
      <c r="O1184" s="10">
        <f t="shared" si="36"/>
        <v>1358252</v>
      </c>
      <c r="P1184" s="10">
        <v>47539</v>
      </c>
      <c r="Q1184" s="10">
        <v>47539</v>
      </c>
      <c r="R1184" s="10">
        <v>884222</v>
      </c>
      <c r="S1184" s="10">
        <f t="shared" si="37"/>
        <v>378952</v>
      </c>
      <c r="T1184" s="7" t="s">
        <v>32</v>
      </c>
      <c r="U1184" s="18" t="s">
        <v>33</v>
      </c>
      <c r="V1184" s="18" t="s">
        <v>34</v>
      </c>
      <c r="W1184" s="18" t="s">
        <v>553</v>
      </c>
    </row>
    <row r="1185" spans="1:23" ht="38.25" x14ac:dyDescent="0.2">
      <c r="A1185" s="7">
        <v>1178</v>
      </c>
      <c r="B1185" s="7" t="s">
        <v>25</v>
      </c>
      <c r="C1185" s="7">
        <v>42439</v>
      </c>
      <c r="D1185" s="7" t="s">
        <v>25</v>
      </c>
      <c r="E1185" s="8" t="s">
        <v>1414</v>
      </c>
      <c r="F1185" s="8" t="s">
        <v>55</v>
      </c>
      <c r="G1185" s="8" t="s">
        <v>28</v>
      </c>
      <c r="H1185" s="8" t="s">
        <v>29</v>
      </c>
      <c r="I1185" s="8" t="s">
        <v>938</v>
      </c>
      <c r="J1185" s="7" t="s">
        <v>939</v>
      </c>
      <c r="K1185" s="9">
        <v>26.91</v>
      </c>
      <c r="L1185" s="10">
        <v>3463234</v>
      </c>
      <c r="M1185" s="10">
        <v>0</v>
      </c>
      <c r="N1185" s="10">
        <v>0</v>
      </c>
      <c r="O1185" s="10">
        <f t="shared" si="36"/>
        <v>3463234</v>
      </c>
      <c r="P1185" s="10">
        <v>121213</v>
      </c>
      <c r="Q1185" s="10">
        <v>121213</v>
      </c>
      <c r="R1185" s="10">
        <v>2254565</v>
      </c>
      <c r="S1185" s="10">
        <f t="shared" si="37"/>
        <v>966243</v>
      </c>
      <c r="T1185" s="7" t="s">
        <v>32</v>
      </c>
      <c r="U1185" s="18" t="s">
        <v>33</v>
      </c>
      <c r="V1185" s="18" t="s">
        <v>34</v>
      </c>
      <c r="W1185" s="18" t="s">
        <v>553</v>
      </c>
    </row>
    <row r="1186" spans="1:23" ht="38.25" x14ac:dyDescent="0.2">
      <c r="A1186" s="7">
        <v>1179</v>
      </c>
      <c r="B1186" s="7" t="s">
        <v>25</v>
      </c>
      <c r="C1186" s="7">
        <v>4032</v>
      </c>
      <c r="D1186" s="7" t="s">
        <v>25</v>
      </c>
      <c r="E1186" s="8" t="s">
        <v>1415</v>
      </c>
      <c r="F1186" s="8" t="s">
        <v>55</v>
      </c>
      <c r="G1186" s="8" t="s">
        <v>28</v>
      </c>
      <c r="H1186" s="8" t="s">
        <v>29</v>
      </c>
      <c r="I1186" s="8" t="s">
        <v>938</v>
      </c>
      <c r="J1186" s="7" t="s">
        <v>939</v>
      </c>
      <c r="K1186" s="9">
        <v>26.91</v>
      </c>
      <c r="L1186" s="10">
        <v>549696</v>
      </c>
      <c r="M1186" s="10">
        <v>0</v>
      </c>
      <c r="N1186" s="10">
        <v>0</v>
      </c>
      <c r="O1186" s="10">
        <f t="shared" si="36"/>
        <v>549696</v>
      </c>
      <c r="P1186" s="10">
        <v>0</v>
      </c>
      <c r="Q1186" s="10">
        <v>0</v>
      </c>
      <c r="R1186" s="10">
        <v>164909</v>
      </c>
      <c r="S1186" s="10">
        <f t="shared" si="37"/>
        <v>384787</v>
      </c>
      <c r="T1186" s="7" t="s">
        <v>32</v>
      </c>
      <c r="U1186" s="18" t="s">
        <v>33</v>
      </c>
      <c r="V1186" s="18" t="s">
        <v>34</v>
      </c>
      <c r="W1186" s="18" t="s">
        <v>553</v>
      </c>
    </row>
    <row r="1187" spans="1:23" ht="38.25" x14ac:dyDescent="0.2">
      <c r="A1187" s="7">
        <v>1180</v>
      </c>
      <c r="B1187" s="7" t="s">
        <v>25</v>
      </c>
      <c r="C1187" s="7">
        <v>4275</v>
      </c>
      <c r="D1187" s="7" t="s">
        <v>25</v>
      </c>
      <c r="E1187" s="8" t="s">
        <v>1416</v>
      </c>
      <c r="F1187" s="8" t="s">
        <v>55</v>
      </c>
      <c r="G1187" s="8" t="s">
        <v>28</v>
      </c>
      <c r="H1187" s="8" t="s">
        <v>29</v>
      </c>
      <c r="I1187" s="8" t="s">
        <v>938</v>
      </c>
      <c r="J1187" s="7" t="s">
        <v>939</v>
      </c>
      <c r="K1187" s="9">
        <v>26.91</v>
      </c>
      <c r="L1187" s="10">
        <v>91829975</v>
      </c>
      <c r="M1187" s="10">
        <v>0</v>
      </c>
      <c r="N1187" s="10">
        <v>0</v>
      </c>
      <c r="O1187" s="10">
        <f t="shared" si="36"/>
        <v>91829975</v>
      </c>
      <c r="P1187" s="10">
        <v>9119632</v>
      </c>
      <c r="Q1187" s="10">
        <v>82710343</v>
      </c>
      <c r="R1187" s="10">
        <v>0</v>
      </c>
      <c r="S1187" s="10">
        <f t="shared" si="37"/>
        <v>0</v>
      </c>
      <c r="T1187" s="7" t="s">
        <v>32</v>
      </c>
      <c r="U1187" s="18" t="s">
        <v>33</v>
      </c>
      <c r="V1187" s="18" t="s">
        <v>34</v>
      </c>
      <c r="W1187" s="18" t="s">
        <v>553</v>
      </c>
    </row>
    <row r="1188" spans="1:23" ht="38.25" x14ac:dyDescent="0.2">
      <c r="A1188" s="7">
        <v>1181</v>
      </c>
      <c r="B1188" s="7" t="s">
        <v>25</v>
      </c>
      <c r="C1188" s="7">
        <v>4738</v>
      </c>
      <c r="D1188" s="7" t="s">
        <v>25</v>
      </c>
      <c r="E1188" s="8" t="s">
        <v>1417</v>
      </c>
      <c r="F1188" s="8" t="s">
        <v>55</v>
      </c>
      <c r="G1188" s="8" t="s">
        <v>28</v>
      </c>
      <c r="H1188" s="8" t="s">
        <v>29</v>
      </c>
      <c r="I1188" s="8" t="s">
        <v>938</v>
      </c>
      <c r="J1188" s="7" t="s">
        <v>939</v>
      </c>
      <c r="K1188" s="9">
        <v>26.91</v>
      </c>
      <c r="L1188" s="10">
        <v>17493286</v>
      </c>
      <c r="M1188" s="10">
        <v>0</v>
      </c>
      <c r="N1188" s="10">
        <v>0</v>
      </c>
      <c r="O1188" s="10">
        <f t="shared" si="36"/>
        <v>17493286</v>
      </c>
      <c r="P1188" s="10">
        <v>10500104</v>
      </c>
      <c r="Q1188" s="10">
        <v>4500044</v>
      </c>
      <c r="R1188" s="10">
        <v>0</v>
      </c>
      <c r="S1188" s="10">
        <f t="shared" si="37"/>
        <v>2493138</v>
      </c>
      <c r="T1188" s="7" t="s">
        <v>32</v>
      </c>
      <c r="U1188" s="18" t="s">
        <v>33</v>
      </c>
      <c r="V1188" s="18" t="s">
        <v>34</v>
      </c>
      <c r="W1188" s="18" t="s">
        <v>553</v>
      </c>
    </row>
    <row r="1189" spans="1:23" ht="38.25" x14ac:dyDescent="0.2">
      <c r="A1189" s="7">
        <v>1182</v>
      </c>
      <c r="B1189" s="7" t="s">
        <v>25</v>
      </c>
      <c r="C1189" s="7">
        <v>4973</v>
      </c>
      <c r="D1189" s="7" t="s">
        <v>25</v>
      </c>
      <c r="E1189" s="8" t="s">
        <v>1418</v>
      </c>
      <c r="F1189" s="8" t="s">
        <v>55</v>
      </c>
      <c r="G1189" s="8" t="s">
        <v>28</v>
      </c>
      <c r="H1189" s="8" t="s">
        <v>29</v>
      </c>
      <c r="I1189" s="8" t="s">
        <v>938</v>
      </c>
      <c r="J1189" s="7" t="s">
        <v>939</v>
      </c>
      <c r="K1189" s="9">
        <v>26.91</v>
      </c>
      <c r="L1189" s="10">
        <v>14808804</v>
      </c>
      <c r="M1189" s="10">
        <v>0</v>
      </c>
      <c r="N1189" s="10">
        <v>0</v>
      </c>
      <c r="O1189" s="10">
        <f t="shared" si="36"/>
        <v>14808804</v>
      </c>
      <c r="P1189" s="10">
        <v>2782979</v>
      </c>
      <c r="Q1189" s="10">
        <v>6493619</v>
      </c>
      <c r="R1189" s="10">
        <v>0</v>
      </c>
      <c r="S1189" s="10">
        <f t="shared" si="37"/>
        <v>5532206</v>
      </c>
      <c r="T1189" s="7" t="s">
        <v>32</v>
      </c>
      <c r="U1189" s="18" t="s">
        <v>33</v>
      </c>
      <c r="V1189" s="18" t="s">
        <v>34</v>
      </c>
      <c r="W1189" s="18" t="s">
        <v>553</v>
      </c>
    </row>
    <row r="1190" spans="1:23" ht="38.25" x14ac:dyDescent="0.2">
      <c r="A1190" s="7">
        <v>1183</v>
      </c>
      <c r="B1190" s="7" t="s">
        <v>25</v>
      </c>
      <c r="C1190" s="7">
        <v>42467</v>
      </c>
      <c r="D1190" s="7" t="s">
        <v>25</v>
      </c>
      <c r="E1190" s="8" t="s">
        <v>1419</v>
      </c>
      <c r="F1190" s="8" t="s">
        <v>55</v>
      </c>
      <c r="G1190" s="8" t="s">
        <v>28</v>
      </c>
      <c r="H1190" s="8" t="s">
        <v>29</v>
      </c>
      <c r="I1190" s="8" t="s">
        <v>938</v>
      </c>
      <c r="J1190" s="7" t="s">
        <v>939</v>
      </c>
      <c r="K1190" s="9">
        <v>26.91</v>
      </c>
      <c r="L1190" s="10">
        <v>1547184</v>
      </c>
      <c r="M1190" s="10">
        <v>0</v>
      </c>
      <c r="N1190" s="10">
        <v>0</v>
      </c>
      <c r="O1190" s="10">
        <f t="shared" si="36"/>
        <v>1547184</v>
      </c>
      <c r="P1190" s="10">
        <v>54151</v>
      </c>
      <c r="Q1190" s="10">
        <v>54151</v>
      </c>
      <c r="R1190" s="10">
        <v>1007217</v>
      </c>
      <c r="S1190" s="10">
        <f t="shared" si="37"/>
        <v>431665</v>
      </c>
      <c r="T1190" s="7" t="s">
        <v>32</v>
      </c>
      <c r="U1190" s="18" t="s">
        <v>33</v>
      </c>
      <c r="V1190" s="18" t="s">
        <v>34</v>
      </c>
      <c r="W1190" s="18" t="s">
        <v>553</v>
      </c>
    </row>
    <row r="1191" spans="1:23" ht="38.25" x14ac:dyDescent="0.2">
      <c r="A1191" s="7">
        <v>1184</v>
      </c>
      <c r="B1191" s="7" t="s">
        <v>25</v>
      </c>
      <c r="C1191" s="7">
        <v>42344</v>
      </c>
      <c r="D1191" s="7" t="s">
        <v>25</v>
      </c>
      <c r="E1191" s="8" t="s">
        <v>1420</v>
      </c>
      <c r="F1191" s="8" t="s">
        <v>55</v>
      </c>
      <c r="G1191" s="8" t="s">
        <v>28</v>
      </c>
      <c r="H1191" s="8" t="s">
        <v>29</v>
      </c>
      <c r="I1191" s="8" t="s">
        <v>938</v>
      </c>
      <c r="J1191" s="7" t="s">
        <v>939</v>
      </c>
      <c r="K1191" s="9">
        <v>26.91</v>
      </c>
      <c r="L1191" s="10">
        <v>2490835</v>
      </c>
      <c r="M1191" s="10">
        <v>0</v>
      </c>
      <c r="N1191" s="10">
        <v>0</v>
      </c>
      <c r="O1191" s="10">
        <f t="shared" si="36"/>
        <v>2490835</v>
      </c>
      <c r="P1191" s="10">
        <v>87179</v>
      </c>
      <c r="Q1191" s="10">
        <v>87179</v>
      </c>
      <c r="R1191" s="10">
        <v>1621533</v>
      </c>
      <c r="S1191" s="10">
        <f t="shared" si="37"/>
        <v>694944</v>
      </c>
      <c r="T1191" s="7" t="s">
        <v>32</v>
      </c>
      <c r="U1191" s="18" t="s">
        <v>33</v>
      </c>
      <c r="V1191" s="18" t="s">
        <v>34</v>
      </c>
      <c r="W1191" s="18" t="s">
        <v>553</v>
      </c>
    </row>
    <row r="1192" spans="1:23" ht="38.25" x14ac:dyDescent="0.2">
      <c r="A1192" s="7">
        <v>1185</v>
      </c>
      <c r="B1192" s="7" t="s">
        <v>25</v>
      </c>
      <c r="C1192" s="7">
        <v>4272</v>
      </c>
      <c r="D1192" s="7" t="s">
        <v>25</v>
      </c>
      <c r="E1192" s="8" t="s">
        <v>1421</v>
      </c>
      <c r="F1192" s="8" t="s">
        <v>55</v>
      </c>
      <c r="G1192" s="8" t="s">
        <v>28</v>
      </c>
      <c r="H1192" s="8" t="s">
        <v>29</v>
      </c>
      <c r="I1192" s="8" t="s">
        <v>938</v>
      </c>
      <c r="J1192" s="7" t="s">
        <v>939</v>
      </c>
      <c r="K1192" s="9">
        <v>26.91</v>
      </c>
      <c r="L1192" s="10">
        <v>480919</v>
      </c>
      <c r="M1192" s="10">
        <v>0</v>
      </c>
      <c r="N1192" s="10">
        <v>0</v>
      </c>
      <c r="O1192" s="10">
        <f t="shared" si="36"/>
        <v>480919</v>
      </c>
      <c r="P1192" s="10">
        <v>0</v>
      </c>
      <c r="Q1192" s="10">
        <v>0</v>
      </c>
      <c r="R1192" s="10">
        <v>144276</v>
      </c>
      <c r="S1192" s="10">
        <f t="shared" si="37"/>
        <v>336643</v>
      </c>
      <c r="T1192" s="7" t="s">
        <v>32</v>
      </c>
      <c r="U1192" s="18" t="s">
        <v>33</v>
      </c>
      <c r="V1192" s="18" t="s">
        <v>34</v>
      </c>
      <c r="W1192" s="18" t="s">
        <v>553</v>
      </c>
    </row>
    <row r="1193" spans="1:23" ht="38.25" x14ac:dyDescent="0.2">
      <c r="A1193" s="7">
        <v>1186</v>
      </c>
      <c r="B1193" s="7" t="s">
        <v>25</v>
      </c>
      <c r="C1193" s="7">
        <v>4291</v>
      </c>
      <c r="D1193" s="7" t="s">
        <v>25</v>
      </c>
      <c r="E1193" s="8" t="s">
        <v>1422</v>
      </c>
      <c r="F1193" s="8" t="s">
        <v>55</v>
      </c>
      <c r="G1193" s="8" t="s">
        <v>28</v>
      </c>
      <c r="H1193" s="8" t="s">
        <v>29</v>
      </c>
      <c r="I1193" s="8" t="s">
        <v>938</v>
      </c>
      <c r="J1193" s="7" t="s">
        <v>939</v>
      </c>
      <c r="K1193" s="9">
        <v>26.91</v>
      </c>
      <c r="L1193" s="10">
        <v>48193743</v>
      </c>
      <c r="M1193" s="10">
        <v>0</v>
      </c>
      <c r="N1193" s="10">
        <v>0</v>
      </c>
      <c r="O1193" s="10">
        <f t="shared" si="36"/>
        <v>48193743</v>
      </c>
      <c r="P1193" s="10">
        <v>0</v>
      </c>
      <c r="Q1193" s="10">
        <v>3191871</v>
      </c>
      <c r="R1193" s="10">
        <v>1367945</v>
      </c>
      <c r="S1193" s="10">
        <f t="shared" si="37"/>
        <v>43633927</v>
      </c>
      <c r="T1193" s="7" t="s">
        <v>32</v>
      </c>
      <c r="U1193" s="18" t="s">
        <v>33</v>
      </c>
      <c r="V1193" s="18" t="s">
        <v>34</v>
      </c>
      <c r="W1193" s="18" t="s">
        <v>553</v>
      </c>
    </row>
    <row r="1194" spans="1:23" ht="38.25" x14ac:dyDescent="0.2">
      <c r="A1194" s="7">
        <v>1187</v>
      </c>
      <c r="B1194" s="7">
        <v>2412448</v>
      </c>
      <c r="C1194" s="7">
        <v>1471</v>
      </c>
      <c r="D1194" s="7" t="s">
        <v>25</v>
      </c>
      <c r="E1194" s="8" t="s">
        <v>1423</v>
      </c>
      <c r="F1194" s="8" t="s">
        <v>27</v>
      </c>
      <c r="G1194" s="8" t="s">
        <v>28</v>
      </c>
      <c r="H1194" s="8" t="s">
        <v>29</v>
      </c>
      <c r="I1194" s="8" t="s">
        <v>938</v>
      </c>
      <c r="J1194" s="7" t="s">
        <v>939</v>
      </c>
      <c r="K1194" s="9">
        <v>26.7</v>
      </c>
      <c r="L1194" s="10">
        <v>5674281</v>
      </c>
      <c r="M1194" s="10">
        <v>0</v>
      </c>
      <c r="N1194" s="10">
        <v>0</v>
      </c>
      <c r="O1194" s="10">
        <f t="shared" si="36"/>
        <v>5674281</v>
      </c>
      <c r="P1194" s="10">
        <v>1702284</v>
      </c>
      <c r="Q1194" s="10">
        <v>3971997</v>
      </c>
      <c r="R1194" s="10">
        <v>0</v>
      </c>
      <c r="S1194" s="10">
        <f t="shared" si="37"/>
        <v>0</v>
      </c>
      <c r="T1194" s="7" t="s">
        <v>32</v>
      </c>
      <c r="U1194" s="18" t="s">
        <v>33</v>
      </c>
      <c r="V1194" s="18" t="s">
        <v>34</v>
      </c>
      <c r="W1194" s="18" t="s">
        <v>59</v>
      </c>
    </row>
    <row r="1195" spans="1:23" ht="38.25" x14ac:dyDescent="0.2">
      <c r="A1195" s="7">
        <v>1188</v>
      </c>
      <c r="B1195" s="7">
        <v>2389468</v>
      </c>
      <c r="C1195" s="7" t="s">
        <v>25</v>
      </c>
      <c r="D1195" s="7" t="s">
        <v>25</v>
      </c>
      <c r="E1195" s="8" t="s">
        <v>1424</v>
      </c>
      <c r="F1195" s="8" t="s">
        <v>27</v>
      </c>
      <c r="G1195" s="8" t="s">
        <v>28</v>
      </c>
      <c r="H1195" s="8" t="s">
        <v>29</v>
      </c>
      <c r="I1195" s="8" t="s">
        <v>938</v>
      </c>
      <c r="J1195" s="7" t="s">
        <v>939</v>
      </c>
      <c r="K1195" s="9">
        <v>26.7</v>
      </c>
      <c r="L1195" s="10">
        <v>598000</v>
      </c>
      <c r="M1195" s="10">
        <v>0</v>
      </c>
      <c r="N1195" s="10">
        <v>0</v>
      </c>
      <c r="O1195" s="10">
        <f t="shared" si="36"/>
        <v>598000</v>
      </c>
      <c r="P1195" s="10">
        <v>29900</v>
      </c>
      <c r="Q1195" s="10">
        <v>568100</v>
      </c>
      <c r="R1195" s="10">
        <v>0</v>
      </c>
      <c r="S1195" s="10">
        <f t="shared" si="37"/>
        <v>0</v>
      </c>
      <c r="T1195" s="7" t="s">
        <v>32</v>
      </c>
      <c r="U1195" s="18" t="s">
        <v>33</v>
      </c>
      <c r="V1195" s="18" t="s">
        <v>34</v>
      </c>
      <c r="W1195" s="18" t="s">
        <v>59</v>
      </c>
    </row>
    <row r="1196" spans="1:23" ht="38.25" x14ac:dyDescent="0.2">
      <c r="A1196" s="7">
        <v>1189</v>
      </c>
      <c r="B1196" s="7" t="s">
        <v>25</v>
      </c>
      <c r="C1196" s="7">
        <v>1452</v>
      </c>
      <c r="D1196" s="7" t="s">
        <v>25</v>
      </c>
      <c r="E1196" s="8" t="s">
        <v>1425</v>
      </c>
      <c r="F1196" s="8" t="s">
        <v>27</v>
      </c>
      <c r="G1196" s="8" t="s">
        <v>28</v>
      </c>
      <c r="H1196" s="8" t="s">
        <v>29</v>
      </c>
      <c r="I1196" s="8" t="s">
        <v>938</v>
      </c>
      <c r="J1196" s="7" t="s">
        <v>939</v>
      </c>
      <c r="K1196" s="9">
        <v>26.5</v>
      </c>
      <c r="L1196" s="10">
        <v>2164430</v>
      </c>
      <c r="M1196" s="10">
        <v>0</v>
      </c>
      <c r="N1196" s="10">
        <v>0</v>
      </c>
      <c r="O1196" s="10">
        <f t="shared" si="36"/>
        <v>2164430</v>
      </c>
      <c r="P1196" s="10">
        <v>720000</v>
      </c>
      <c r="Q1196" s="10">
        <v>1444430</v>
      </c>
      <c r="R1196" s="10">
        <v>0</v>
      </c>
      <c r="S1196" s="10">
        <f t="shared" si="37"/>
        <v>0</v>
      </c>
      <c r="T1196" s="7" t="s">
        <v>32</v>
      </c>
      <c r="U1196" s="18" t="s">
        <v>33</v>
      </c>
      <c r="V1196" s="18" t="s">
        <v>34</v>
      </c>
      <c r="W1196" s="18" t="s">
        <v>59</v>
      </c>
    </row>
    <row r="1197" spans="1:23" ht="38.25" x14ac:dyDescent="0.2">
      <c r="A1197" s="7">
        <v>1190</v>
      </c>
      <c r="B1197" s="7" t="s">
        <v>25</v>
      </c>
      <c r="C1197" s="7">
        <v>4239</v>
      </c>
      <c r="D1197" s="7" t="s">
        <v>25</v>
      </c>
      <c r="E1197" s="8" t="s">
        <v>1426</v>
      </c>
      <c r="F1197" s="8" t="s">
        <v>55</v>
      </c>
      <c r="G1197" s="8" t="s">
        <v>28</v>
      </c>
      <c r="H1197" s="8" t="s">
        <v>29</v>
      </c>
      <c r="I1197" s="8" t="s">
        <v>938</v>
      </c>
      <c r="J1197" s="7" t="s">
        <v>939</v>
      </c>
      <c r="K1197" s="9">
        <v>25.77</v>
      </c>
      <c r="L1197" s="10">
        <v>549696</v>
      </c>
      <c r="M1197" s="10">
        <v>0</v>
      </c>
      <c r="N1197" s="10">
        <v>0</v>
      </c>
      <c r="O1197" s="10">
        <f t="shared" si="36"/>
        <v>549696</v>
      </c>
      <c r="P1197" s="10">
        <v>0</v>
      </c>
      <c r="Q1197" s="10">
        <v>0</v>
      </c>
      <c r="R1197" s="10">
        <v>164909</v>
      </c>
      <c r="S1197" s="10">
        <f t="shared" si="37"/>
        <v>384787</v>
      </c>
      <c r="T1197" s="7" t="s">
        <v>32</v>
      </c>
      <c r="U1197" s="18" t="s">
        <v>33</v>
      </c>
      <c r="V1197" s="18" t="s">
        <v>34</v>
      </c>
      <c r="W1197" s="18" t="s">
        <v>553</v>
      </c>
    </row>
    <row r="1198" spans="1:23" ht="38.25" x14ac:dyDescent="0.2">
      <c r="A1198" s="7">
        <v>1191</v>
      </c>
      <c r="B1198" s="7" t="s">
        <v>25</v>
      </c>
      <c r="C1198" s="7">
        <v>4267</v>
      </c>
      <c r="D1198" s="7" t="s">
        <v>25</v>
      </c>
      <c r="E1198" s="8" t="s">
        <v>1427</v>
      </c>
      <c r="F1198" s="8" t="s">
        <v>55</v>
      </c>
      <c r="G1198" s="8" t="s">
        <v>28</v>
      </c>
      <c r="H1198" s="8" t="s">
        <v>29</v>
      </c>
      <c r="I1198" s="8" t="s">
        <v>938</v>
      </c>
      <c r="J1198" s="7" t="s">
        <v>939</v>
      </c>
      <c r="K1198" s="9">
        <v>25.77</v>
      </c>
      <c r="L1198" s="10">
        <v>549696</v>
      </c>
      <c r="M1198" s="10">
        <v>0</v>
      </c>
      <c r="N1198" s="10">
        <v>0</v>
      </c>
      <c r="O1198" s="10">
        <f t="shared" si="36"/>
        <v>549696</v>
      </c>
      <c r="P1198" s="10">
        <v>0</v>
      </c>
      <c r="Q1198" s="10">
        <v>0</v>
      </c>
      <c r="R1198" s="10">
        <v>549696</v>
      </c>
      <c r="S1198" s="10">
        <f t="shared" si="37"/>
        <v>0</v>
      </c>
      <c r="T1198" s="7" t="s">
        <v>32</v>
      </c>
      <c r="U1198" s="18" t="s">
        <v>33</v>
      </c>
      <c r="V1198" s="18" t="s">
        <v>34</v>
      </c>
      <c r="W1198" s="18" t="s">
        <v>553</v>
      </c>
    </row>
    <row r="1199" spans="1:23" ht="38.25" x14ac:dyDescent="0.2">
      <c r="A1199" s="7">
        <v>1192</v>
      </c>
      <c r="B1199" s="7" t="s">
        <v>25</v>
      </c>
      <c r="C1199" s="7">
        <v>4315</v>
      </c>
      <c r="D1199" s="7" t="s">
        <v>25</v>
      </c>
      <c r="E1199" s="8" t="s">
        <v>1428</v>
      </c>
      <c r="F1199" s="8" t="s">
        <v>55</v>
      </c>
      <c r="G1199" s="8" t="s">
        <v>28</v>
      </c>
      <c r="H1199" s="8" t="s">
        <v>29</v>
      </c>
      <c r="I1199" s="8" t="s">
        <v>938</v>
      </c>
      <c r="J1199" s="7" t="s">
        <v>939</v>
      </c>
      <c r="K1199" s="9">
        <v>25.77</v>
      </c>
      <c r="L1199" s="10">
        <v>4296136</v>
      </c>
      <c r="M1199" s="10">
        <v>0</v>
      </c>
      <c r="N1199" s="10">
        <v>0</v>
      </c>
      <c r="O1199" s="10">
        <f t="shared" si="36"/>
        <v>4296136</v>
      </c>
      <c r="P1199" s="10">
        <v>0</v>
      </c>
      <c r="Q1199" s="10">
        <v>0</v>
      </c>
      <c r="R1199" s="10">
        <v>1288841</v>
      </c>
      <c r="S1199" s="10">
        <f t="shared" si="37"/>
        <v>3007295</v>
      </c>
      <c r="T1199" s="7" t="s">
        <v>32</v>
      </c>
      <c r="U1199" s="18" t="s">
        <v>33</v>
      </c>
      <c r="V1199" s="18" t="s">
        <v>34</v>
      </c>
      <c r="W1199" s="18" t="s">
        <v>553</v>
      </c>
    </row>
    <row r="1200" spans="1:23" ht="38.25" x14ac:dyDescent="0.2">
      <c r="A1200" s="7">
        <v>1193</v>
      </c>
      <c r="B1200" s="7" t="s">
        <v>25</v>
      </c>
      <c r="C1200" s="7">
        <v>4505</v>
      </c>
      <c r="D1200" s="7" t="s">
        <v>25</v>
      </c>
      <c r="E1200" s="8" t="s">
        <v>1429</v>
      </c>
      <c r="F1200" s="8" t="s">
        <v>55</v>
      </c>
      <c r="G1200" s="8" t="s">
        <v>28</v>
      </c>
      <c r="H1200" s="8" t="s">
        <v>29</v>
      </c>
      <c r="I1200" s="8" t="s">
        <v>938</v>
      </c>
      <c r="J1200" s="7" t="s">
        <v>939</v>
      </c>
      <c r="K1200" s="9">
        <v>25.77</v>
      </c>
      <c r="L1200" s="10">
        <v>15000000</v>
      </c>
      <c r="M1200" s="10">
        <v>0</v>
      </c>
      <c r="N1200" s="10">
        <v>0</v>
      </c>
      <c r="O1200" s="10">
        <f t="shared" si="36"/>
        <v>15000000</v>
      </c>
      <c r="P1200" s="10">
        <v>0</v>
      </c>
      <c r="Q1200" s="10">
        <v>0</v>
      </c>
      <c r="R1200" s="10">
        <v>4500000</v>
      </c>
      <c r="S1200" s="10">
        <f t="shared" si="37"/>
        <v>10500000</v>
      </c>
      <c r="T1200" s="7" t="s">
        <v>32</v>
      </c>
      <c r="U1200" s="18" t="s">
        <v>33</v>
      </c>
      <c r="V1200" s="18" t="s">
        <v>34</v>
      </c>
      <c r="W1200" s="18" t="s">
        <v>553</v>
      </c>
    </row>
    <row r="1201" spans="1:23" ht="38.25" x14ac:dyDescent="0.2">
      <c r="A1201" s="7">
        <v>1194</v>
      </c>
      <c r="B1201" s="7" t="s">
        <v>25</v>
      </c>
      <c r="C1201" s="7">
        <v>4290</v>
      </c>
      <c r="D1201" s="7" t="s">
        <v>25</v>
      </c>
      <c r="E1201" s="8" t="s">
        <v>1430</v>
      </c>
      <c r="F1201" s="8" t="s">
        <v>55</v>
      </c>
      <c r="G1201" s="8" t="s">
        <v>28</v>
      </c>
      <c r="H1201" s="8" t="s">
        <v>29</v>
      </c>
      <c r="I1201" s="8" t="s">
        <v>938</v>
      </c>
      <c r="J1201" s="7" t="s">
        <v>939</v>
      </c>
      <c r="K1201" s="9">
        <v>25.77</v>
      </c>
      <c r="L1201" s="10">
        <v>14029</v>
      </c>
      <c r="M1201" s="10">
        <v>0</v>
      </c>
      <c r="N1201" s="10">
        <v>0</v>
      </c>
      <c r="O1201" s="10">
        <f t="shared" si="36"/>
        <v>14029</v>
      </c>
      <c r="P1201" s="10">
        <v>0</v>
      </c>
      <c r="Q1201" s="10">
        <v>0</v>
      </c>
      <c r="R1201" s="10">
        <v>14029</v>
      </c>
      <c r="S1201" s="10">
        <f t="shared" si="37"/>
        <v>0</v>
      </c>
      <c r="T1201" s="7" t="s">
        <v>32</v>
      </c>
      <c r="U1201" s="18" t="s">
        <v>33</v>
      </c>
      <c r="V1201" s="18" t="s">
        <v>34</v>
      </c>
      <c r="W1201" s="18" t="s">
        <v>553</v>
      </c>
    </row>
    <row r="1202" spans="1:23" ht="38.25" x14ac:dyDescent="0.2">
      <c r="A1202" s="7">
        <v>1195</v>
      </c>
      <c r="B1202" s="7" t="s">
        <v>25</v>
      </c>
      <c r="C1202" s="7">
        <v>4296</v>
      </c>
      <c r="D1202" s="7" t="s">
        <v>25</v>
      </c>
      <c r="E1202" s="8" t="s">
        <v>1431</v>
      </c>
      <c r="F1202" s="8" t="s">
        <v>55</v>
      </c>
      <c r="G1202" s="8" t="s">
        <v>28</v>
      </c>
      <c r="H1202" s="8" t="s">
        <v>29</v>
      </c>
      <c r="I1202" s="8" t="s">
        <v>938</v>
      </c>
      <c r="J1202" s="7" t="s">
        <v>939</v>
      </c>
      <c r="K1202" s="9">
        <v>25.77</v>
      </c>
      <c r="L1202" s="10">
        <v>56916</v>
      </c>
      <c r="M1202" s="10">
        <v>0</v>
      </c>
      <c r="N1202" s="10">
        <v>0</v>
      </c>
      <c r="O1202" s="10">
        <f t="shared" si="36"/>
        <v>56916</v>
      </c>
      <c r="P1202" s="10">
        <v>0</v>
      </c>
      <c r="Q1202" s="10">
        <v>0</v>
      </c>
      <c r="R1202" s="10">
        <v>17075</v>
      </c>
      <c r="S1202" s="10">
        <f t="shared" si="37"/>
        <v>39841</v>
      </c>
      <c r="T1202" s="7" t="s">
        <v>32</v>
      </c>
      <c r="U1202" s="18" t="s">
        <v>33</v>
      </c>
      <c r="V1202" s="18" t="s">
        <v>34</v>
      </c>
      <c r="W1202" s="18" t="s">
        <v>553</v>
      </c>
    </row>
    <row r="1203" spans="1:23" ht="38.25" x14ac:dyDescent="0.2">
      <c r="A1203" s="7">
        <v>1196</v>
      </c>
      <c r="B1203" s="7" t="s">
        <v>25</v>
      </c>
      <c r="C1203" s="7">
        <v>4242</v>
      </c>
      <c r="D1203" s="7" t="s">
        <v>25</v>
      </c>
      <c r="E1203" s="8" t="s">
        <v>1432</v>
      </c>
      <c r="F1203" s="8" t="s">
        <v>55</v>
      </c>
      <c r="G1203" s="8" t="s">
        <v>28</v>
      </c>
      <c r="H1203" s="8" t="s">
        <v>29</v>
      </c>
      <c r="I1203" s="8" t="s">
        <v>938</v>
      </c>
      <c r="J1203" s="7" t="s">
        <v>939</v>
      </c>
      <c r="K1203" s="9">
        <v>25.77</v>
      </c>
      <c r="L1203" s="10">
        <v>549696</v>
      </c>
      <c r="M1203" s="10">
        <v>0</v>
      </c>
      <c r="N1203" s="10">
        <v>0</v>
      </c>
      <c r="O1203" s="10">
        <f t="shared" si="36"/>
        <v>549696</v>
      </c>
      <c r="P1203" s="10">
        <v>0</v>
      </c>
      <c r="Q1203" s="10">
        <v>0</v>
      </c>
      <c r="R1203" s="10">
        <v>164909</v>
      </c>
      <c r="S1203" s="10">
        <f t="shared" si="37"/>
        <v>384787</v>
      </c>
      <c r="T1203" s="7" t="s">
        <v>32</v>
      </c>
      <c r="U1203" s="18" t="s">
        <v>33</v>
      </c>
      <c r="V1203" s="18" t="s">
        <v>34</v>
      </c>
      <c r="W1203" s="18" t="s">
        <v>553</v>
      </c>
    </row>
    <row r="1204" spans="1:23" ht="38.25" x14ac:dyDescent="0.2">
      <c r="A1204" s="7">
        <v>1197</v>
      </c>
      <c r="B1204" s="7" t="s">
        <v>25</v>
      </c>
      <c r="C1204" s="7">
        <v>4257</v>
      </c>
      <c r="D1204" s="7" t="s">
        <v>25</v>
      </c>
      <c r="E1204" s="8" t="s">
        <v>1433</v>
      </c>
      <c r="F1204" s="8" t="s">
        <v>55</v>
      </c>
      <c r="G1204" s="8" t="s">
        <v>28</v>
      </c>
      <c r="H1204" s="8" t="s">
        <v>29</v>
      </c>
      <c r="I1204" s="8" t="s">
        <v>938</v>
      </c>
      <c r="J1204" s="7" t="s">
        <v>939</v>
      </c>
      <c r="K1204" s="9">
        <v>25.77</v>
      </c>
      <c r="L1204" s="10">
        <v>549696</v>
      </c>
      <c r="M1204" s="10">
        <v>0</v>
      </c>
      <c r="N1204" s="10">
        <v>0</v>
      </c>
      <c r="O1204" s="10">
        <f t="shared" si="36"/>
        <v>549696</v>
      </c>
      <c r="P1204" s="10">
        <v>0</v>
      </c>
      <c r="Q1204" s="10">
        <v>0</v>
      </c>
      <c r="R1204" s="10">
        <v>164909</v>
      </c>
      <c r="S1204" s="10">
        <f t="shared" si="37"/>
        <v>384787</v>
      </c>
      <c r="T1204" s="7" t="s">
        <v>32</v>
      </c>
      <c r="U1204" s="18" t="s">
        <v>33</v>
      </c>
      <c r="V1204" s="18" t="s">
        <v>34</v>
      </c>
      <c r="W1204" s="18" t="s">
        <v>553</v>
      </c>
    </row>
    <row r="1205" spans="1:23" ht="51" x14ac:dyDescent="0.2">
      <c r="A1205" s="7">
        <v>1198</v>
      </c>
      <c r="B1205" s="7" t="s">
        <v>25</v>
      </c>
      <c r="C1205" s="7">
        <v>4300</v>
      </c>
      <c r="D1205" s="7" t="s">
        <v>25</v>
      </c>
      <c r="E1205" s="8" t="s">
        <v>1434</v>
      </c>
      <c r="F1205" s="8" t="s">
        <v>55</v>
      </c>
      <c r="G1205" s="8" t="s">
        <v>28</v>
      </c>
      <c r="H1205" s="8" t="s">
        <v>29</v>
      </c>
      <c r="I1205" s="8" t="s">
        <v>938</v>
      </c>
      <c r="J1205" s="7" t="s">
        <v>939</v>
      </c>
      <c r="K1205" s="9">
        <v>25.77</v>
      </c>
      <c r="L1205" s="10">
        <v>914948</v>
      </c>
      <c r="M1205" s="10">
        <v>0</v>
      </c>
      <c r="N1205" s="10">
        <v>0</v>
      </c>
      <c r="O1205" s="10">
        <f t="shared" si="36"/>
        <v>914948</v>
      </c>
      <c r="P1205" s="10">
        <v>0</v>
      </c>
      <c r="Q1205" s="10">
        <v>0</v>
      </c>
      <c r="R1205" s="10">
        <v>274484</v>
      </c>
      <c r="S1205" s="10">
        <f t="shared" si="37"/>
        <v>640464</v>
      </c>
      <c r="T1205" s="7" t="s">
        <v>32</v>
      </c>
      <c r="U1205" s="18" t="s">
        <v>33</v>
      </c>
      <c r="V1205" s="18" t="s">
        <v>34</v>
      </c>
      <c r="W1205" s="18" t="s">
        <v>553</v>
      </c>
    </row>
    <row r="1206" spans="1:23" ht="38.25" x14ac:dyDescent="0.2">
      <c r="A1206" s="7">
        <v>1199</v>
      </c>
      <c r="B1206" s="7" t="s">
        <v>25</v>
      </c>
      <c r="C1206" s="7">
        <v>4286</v>
      </c>
      <c r="D1206" s="7" t="s">
        <v>25</v>
      </c>
      <c r="E1206" s="8" t="s">
        <v>1435</v>
      </c>
      <c r="F1206" s="8" t="s">
        <v>55</v>
      </c>
      <c r="G1206" s="8" t="s">
        <v>28</v>
      </c>
      <c r="H1206" s="8" t="s">
        <v>29</v>
      </c>
      <c r="I1206" s="8" t="s">
        <v>938</v>
      </c>
      <c r="J1206" s="7" t="s">
        <v>939</v>
      </c>
      <c r="K1206" s="9">
        <v>25.77</v>
      </c>
      <c r="L1206" s="10">
        <v>40946</v>
      </c>
      <c r="M1206" s="10">
        <v>0</v>
      </c>
      <c r="N1206" s="10">
        <v>0</v>
      </c>
      <c r="O1206" s="10">
        <f t="shared" si="36"/>
        <v>40946</v>
      </c>
      <c r="P1206" s="10">
        <v>0</v>
      </c>
      <c r="Q1206" s="10">
        <v>0</v>
      </c>
      <c r="R1206" s="10">
        <v>40946</v>
      </c>
      <c r="S1206" s="10">
        <f t="shared" si="37"/>
        <v>0</v>
      </c>
      <c r="T1206" s="7" t="s">
        <v>32</v>
      </c>
      <c r="U1206" s="18" t="s">
        <v>33</v>
      </c>
      <c r="V1206" s="18" t="s">
        <v>34</v>
      </c>
      <c r="W1206" s="18" t="s">
        <v>553</v>
      </c>
    </row>
    <row r="1207" spans="1:23" ht="38.25" x14ac:dyDescent="0.2">
      <c r="A1207" s="7">
        <v>1200</v>
      </c>
      <c r="B1207" s="7" t="s">
        <v>25</v>
      </c>
      <c r="C1207" s="7">
        <v>42391</v>
      </c>
      <c r="D1207" s="7" t="s">
        <v>25</v>
      </c>
      <c r="E1207" s="8" t="s">
        <v>1436</v>
      </c>
      <c r="F1207" s="8" t="s">
        <v>55</v>
      </c>
      <c r="G1207" s="8" t="s">
        <v>28</v>
      </c>
      <c r="H1207" s="8" t="s">
        <v>29</v>
      </c>
      <c r="I1207" s="8" t="s">
        <v>938</v>
      </c>
      <c r="J1207" s="7" t="s">
        <v>939</v>
      </c>
      <c r="K1207" s="9">
        <v>24.41</v>
      </c>
      <c r="L1207" s="10">
        <v>3480113</v>
      </c>
      <c r="M1207" s="10">
        <v>0</v>
      </c>
      <c r="N1207" s="10">
        <v>0</v>
      </c>
      <c r="O1207" s="10">
        <f t="shared" si="36"/>
        <v>3480113</v>
      </c>
      <c r="P1207" s="10">
        <v>121804</v>
      </c>
      <c r="Q1207" s="10">
        <v>121804</v>
      </c>
      <c r="R1207" s="10">
        <v>2265554</v>
      </c>
      <c r="S1207" s="10">
        <f t="shared" si="37"/>
        <v>970951</v>
      </c>
      <c r="T1207" s="7" t="s">
        <v>32</v>
      </c>
      <c r="U1207" s="18" t="s">
        <v>33</v>
      </c>
      <c r="V1207" s="18" t="s">
        <v>34</v>
      </c>
      <c r="W1207" s="18" t="s">
        <v>553</v>
      </c>
    </row>
    <row r="1208" spans="1:23" ht="38.25" x14ac:dyDescent="0.2">
      <c r="A1208" s="7">
        <v>1201</v>
      </c>
      <c r="B1208" s="7">
        <v>2389713</v>
      </c>
      <c r="C1208" s="7" t="s">
        <v>25</v>
      </c>
      <c r="D1208" s="7" t="s">
        <v>25</v>
      </c>
      <c r="E1208" s="8" t="s">
        <v>1437</v>
      </c>
      <c r="F1208" s="8" t="s">
        <v>27</v>
      </c>
      <c r="G1208" s="8" t="s">
        <v>28</v>
      </c>
      <c r="H1208" s="8" t="s">
        <v>29</v>
      </c>
      <c r="I1208" s="8" t="s">
        <v>938</v>
      </c>
      <c r="J1208" s="7" t="s">
        <v>939</v>
      </c>
      <c r="K1208" s="9">
        <v>24.17</v>
      </c>
      <c r="L1208" s="10">
        <v>32258132</v>
      </c>
      <c r="M1208" s="10">
        <v>0</v>
      </c>
      <c r="N1208" s="10">
        <v>0</v>
      </c>
      <c r="O1208" s="10">
        <f t="shared" si="36"/>
        <v>32258132</v>
      </c>
      <c r="P1208" s="10">
        <v>5000000</v>
      </c>
      <c r="Q1208" s="10">
        <v>27258132</v>
      </c>
      <c r="R1208" s="10">
        <v>0</v>
      </c>
      <c r="S1208" s="10">
        <f t="shared" si="37"/>
        <v>0</v>
      </c>
      <c r="T1208" s="7" t="s">
        <v>32</v>
      </c>
      <c r="U1208" s="18" t="s">
        <v>33</v>
      </c>
      <c r="V1208" s="18" t="s">
        <v>34</v>
      </c>
      <c r="W1208" s="18" t="s">
        <v>553</v>
      </c>
    </row>
    <row r="1209" spans="1:23" ht="51" x14ac:dyDescent="0.2">
      <c r="A1209" s="7">
        <v>1202</v>
      </c>
      <c r="B1209" s="7" t="s">
        <v>25</v>
      </c>
      <c r="C1209" s="7">
        <v>43756</v>
      </c>
      <c r="D1209" s="7" t="s">
        <v>25</v>
      </c>
      <c r="E1209" s="8" t="s">
        <v>1438</v>
      </c>
      <c r="F1209" s="8" t="s">
        <v>55</v>
      </c>
      <c r="G1209" s="8" t="s">
        <v>548</v>
      </c>
      <c r="H1209" s="8" t="s">
        <v>29</v>
      </c>
      <c r="I1209" s="8" t="s">
        <v>938</v>
      </c>
      <c r="J1209" s="7" t="s">
        <v>939</v>
      </c>
      <c r="K1209" s="9">
        <v>23.940999999999999</v>
      </c>
      <c r="L1209" s="10">
        <v>18000000</v>
      </c>
      <c r="M1209" s="10">
        <v>0</v>
      </c>
      <c r="N1209" s="10">
        <v>0</v>
      </c>
      <c r="O1209" s="10">
        <f t="shared" si="36"/>
        <v>18000000</v>
      </c>
      <c r="P1209" s="10">
        <v>18000000</v>
      </c>
      <c r="Q1209" s="10">
        <v>0</v>
      </c>
      <c r="R1209" s="10">
        <v>0</v>
      </c>
      <c r="S1209" s="10">
        <f t="shared" si="37"/>
        <v>0</v>
      </c>
      <c r="T1209" s="7" t="s">
        <v>32</v>
      </c>
      <c r="U1209" s="18" t="s">
        <v>33</v>
      </c>
      <c r="V1209" s="18" t="s">
        <v>34</v>
      </c>
      <c r="W1209" s="18" t="s">
        <v>1439</v>
      </c>
    </row>
    <row r="1210" spans="1:23" ht="51" x14ac:dyDescent="0.2">
      <c r="A1210" s="7">
        <v>1203</v>
      </c>
      <c r="B1210" s="7">
        <v>2390198</v>
      </c>
      <c r="C1210" s="7" t="s">
        <v>25</v>
      </c>
      <c r="D1210" s="7" t="s">
        <v>25</v>
      </c>
      <c r="E1210" s="8" t="s">
        <v>1440</v>
      </c>
      <c r="F1210" s="8" t="s">
        <v>27</v>
      </c>
      <c r="G1210" s="8" t="s">
        <v>548</v>
      </c>
      <c r="H1210" s="8" t="s">
        <v>904</v>
      </c>
      <c r="I1210" s="8" t="s">
        <v>938</v>
      </c>
      <c r="J1210" s="7" t="s">
        <v>939</v>
      </c>
      <c r="K1210" s="9">
        <v>21.138999999999999</v>
      </c>
      <c r="L1210" s="10">
        <v>15782789</v>
      </c>
      <c r="M1210" s="10">
        <v>0</v>
      </c>
      <c r="N1210" s="10">
        <v>0</v>
      </c>
      <c r="O1210" s="10">
        <f t="shared" si="36"/>
        <v>15782789</v>
      </c>
      <c r="P1210" s="10">
        <v>15782789</v>
      </c>
      <c r="Q1210" s="10">
        <v>0</v>
      </c>
      <c r="R1210" s="10">
        <v>0</v>
      </c>
      <c r="S1210" s="10">
        <f t="shared" si="37"/>
        <v>0</v>
      </c>
      <c r="T1210" s="7" t="s">
        <v>32</v>
      </c>
      <c r="U1210" s="18" t="s">
        <v>33</v>
      </c>
      <c r="V1210" s="18" t="s">
        <v>905</v>
      </c>
      <c r="W1210" s="18" t="s">
        <v>906</v>
      </c>
    </row>
    <row r="1211" spans="1:23" ht="89.25" x14ac:dyDescent="0.2">
      <c r="A1211" s="7">
        <v>1204</v>
      </c>
      <c r="B1211" s="7">
        <v>2413287</v>
      </c>
      <c r="C1211" s="7">
        <v>1215</v>
      </c>
      <c r="D1211" s="7" t="s">
        <v>25</v>
      </c>
      <c r="E1211" s="8" t="s">
        <v>1441</v>
      </c>
      <c r="F1211" s="8" t="s">
        <v>27</v>
      </c>
      <c r="G1211" s="8" t="s">
        <v>548</v>
      </c>
      <c r="H1211" s="8" t="s">
        <v>29</v>
      </c>
      <c r="I1211" s="8" t="s">
        <v>938</v>
      </c>
      <c r="J1211" s="7" t="s">
        <v>939</v>
      </c>
      <c r="K1211" s="9">
        <v>18.151</v>
      </c>
      <c r="L1211" s="10">
        <v>15000000</v>
      </c>
      <c r="M1211" s="10">
        <v>0</v>
      </c>
      <c r="N1211" s="10">
        <v>0</v>
      </c>
      <c r="O1211" s="10">
        <f t="shared" si="36"/>
        <v>15000000</v>
      </c>
      <c r="P1211" s="10">
        <v>10000000</v>
      </c>
      <c r="Q1211" s="10">
        <v>5000000</v>
      </c>
      <c r="R1211" s="10">
        <v>0</v>
      </c>
      <c r="S1211" s="10">
        <f t="shared" si="37"/>
        <v>0</v>
      </c>
      <c r="T1211" s="7" t="s">
        <v>32</v>
      </c>
      <c r="U1211" s="18" t="s">
        <v>33</v>
      </c>
      <c r="V1211" s="18" t="s">
        <v>34</v>
      </c>
      <c r="W1211" s="18" t="s">
        <v>1439</v>
      </c>
    </row>
    <row r="1212" spans="1:23" x14ac:dyDescent="0.2">
      <c r="A1212" s="14" t="s">
        <v>1442</v>
      </c>
      <c r="B1212" s="15"/>
      <c r="C1212" s="15"/>
      <c r="D1212" s="15"/>
      <c r="E1212" s="15"/>
      <c r="F1212" s="15"/>
      <c r="G1212" s="15"/>
      <c r="H1212" s="15"/>
      <c r="I1212" s="15"/>
      <c r="J1212" s="15"/>
      <c r="K1212" s="15"/>
      <c r="L1212" s="15"/>
      <c r="M1212" s="15"/>
      <c r="N1212" s="16">
        <f>+SUM(N8:N1211)</f>
        <v>6248229368</v>
      </c>
      <c r="O1212" s="16"/>
      <c r="P1212" s="16">
        <f>+SUM(P8:P1211)</f>
        <v>24409810958</v>
      </c>
      <c r="Q1212" s="16">
        <f t="shared" ref="Q1212:S1212" si="38">+SUM(Q8:Q1211)</f>
        <v>21655314000</v>
      </c>
      <c r="R1212" s="16">
        <f t="shared" si="38"/>
        <v>32938089195</v>
      </c>
      <c r="S1212" s="16">
        <f t="shared" si="38"/>
        <v>185444292171</v>
      </c>
      <c r="T1212" s="17"/>
    </row>
    <row r="1213" spans="1:23" x14ac:dyDescent="0.2">
      <c r="A1213" s="20" t="s">
        <v>1443</v>
      </c>
    </row>
    <row r="1214" spans="1:23" x14ac:dyDescent="0.2">
      <c r="A1214" s="19" t="s">
        <v>1446</v>
      </c>
    </row>
    <row r="1215" spans="1:23" x14ac:dyDescent="0.2">
      <c r="A1215" s="19" t="s">
        <v>1447</v>
      </c>
    </row>
    <row r="1216" spans="1:23" x14ac:dyDescent="0.2">
      <c r="A1216" s="19" t="s">
        <v>1444</v>
      </c>
    </row>
    <row r="1217" spans="1:1" x14ac:dyDescent="0.2">
      <c r="A1217" s="19" t="s">
        <v>1445</v>
      </c>
    </row>
  </sheetData>
  <autoFilter ref="A7:W1217"/>
  <mergeCells count="21">
    <mergeCell ref="L6:L7"/>
    <mergeCell ref="A6:A7"/>
    <mergeCell ref="B6:B7"/>
    <mergeCell ref="C6:C7"/>
    <mergeCell ref="D6:D7"/>
    <mergeCell ref="E6:E7"/>
    <mergeCell ref="F6:F7"/>
    <mergeCell ref="G6:G7"/>
    <mergeCell ref="H6:H7"/>
    <mergeCell ref="I6:I7"/>
    <mergeCell ref="J6:J7"/>
    <mergeCell ref="K6:K7"/>
    <mergeCell ref="U6:U7"/>
    <mergeCell ref="V6:V7"/>
    <mergeCell ref="W6:W7"/>
    <mergeCell ref="M6:M7"/>
    <mergeCell ref="N6:N7"/>
    <mergeCell ref="O6:O7"/>
    <mergeCell ref="P6:R6"/>
    <mergeCell ref="S6:S7"/>
    <mergeCell ref="T6:T7"/>
  </mergeCells>
  <printOptions horizontalCentered="1"/>
  <pageMargins left="0.27559055118110237" right="0.27559055118110237" top="0.39370078740157483" bottom="0.39370078740157483" header="0.51181102362204722" footer="0.31496062992125984"/>
  <pageSetup paperSize="9" scale="50" fitToHeight="100" pageOrder="overThenDown" orientation="landscape" horizontalDpi="4294967294" verticalDpi="4294967294" r:id="rId1"/>
  <headerFooter alignWithMargins="0">
    <oddHeader>&amp;R
Pág. &amp;P de &amp;N</oddHeader>
  </headerFooter>
  <ignoredErrors>
    <ignoredError sqref="P1212:R12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Imprimible</vt:lpstr>
      <vt:lpstr>Imprimible!Área_de_impresión</vt:lpstr>
      <vt:lpstr>Imprimible!Títulos_a_imprimir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Toskano Hurtado, Gérard Bruno</dc:creator>
  <cp:lastModifiedBy>Toskano Hurtado, Gérard Bruno</cp:lastModifiedBy>
  <cp:lastPrinted>2019-04-05T14:35:57Z</cp:lastPrinted>
  <dcterms:created xsi:type="dcterms:W3CDTF">2019-04-04T20:09:41Z</dcterms:created>
  <dcterms:modified xsi:type="dcterms:W3CDTF">2019-04-09T22:31:42Z</dcterms:modified>
</cp:coreProperties>
</file>